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Женщины" sheetId="1" r:id="rId1"/>
    <sheet name="Мужчины" sheetId="2" r:id="rId2"/>
  </sheets>
  <definedNames>
    <definedName name="_xlnm.Print_Area" localSheetId="0">'Женщины'!$A$1:$Q$102</definedName>
    <definedName name="_xlnm.Print_Area" localSheetId="1">'Мужчины'!$A$1:$Q$193</definedName>
  </definedNames>
  <calcPr fullCalcOnLoad="1"/>
</workbook>
</file>

<file path=xl/sharedStrings.xml><?xml version="1.0" encoding="utf-8"?>
<sst xmlns="http://schemas.openxmlformats.org/spreadsheetml/2006/main" count="1052" uniqueCount="501">
  <si>
    <t>Министерство спорта, туризма и молодежной политики РФ</t>
  </si>
  <si>
    <t>Федеральное агентство по физической культуре и спорту</t>
  </si>
  <si>
    <t>Администрация Красногорского муниципального района Московской области</t>
  </si>
  <si>
    <t>Федерация лыжных гонок России</t>
  </si>
  <si>
    <t>ЧЕМПИОНАТ ЦЕНТРАЛЬНОГО ФЕДЕРАЛЬНОГО ОКРУГА РОССИИ</t>
  </si>
  <si>
    <t>по лыжным гонкам</t>
  </si>
  <si>
    <t>III этап Кубка России</t>
  </si>
  <si>
    <t>ИТОГОВЫЙ ПРОТОКОЛ</t>
  </si>
  <si>
    <t>Индивидуальная гонка</t>
  </si>
  <si>
    <t>Женщины, 5 км, Свободный стиль</t>
  </si>
  <si>
    <t>Дата проведения:</t>
  </si>
  <si>
    <t>1 февраля 2009 года</t>
  </si>
  <si>
    <t>Начало соревнований:</t>
  </si>
  <si>
    <t>11ч 00м</t>
  </si>
  <si>
    <t>Место проведения:</t>
  </si>
  <si>
    <t>Московская область, г. Красногорск, лыжный стадион МЦОП "Зоркий"</t>
  </si>
  <si>
    <t>Окончание соревнований:</t>
  </si>
  <si>
    <t>11ч 55м</t>
  </si>
  <si>
    <t>Жюри соревнований:</t>
  </si>
  <si>
    <t>Технические данные:</t>
  </si>
  <si>
    <t>Технический делегат:</t>
  </si>
  <si>
    <t>Бирюков А.А.</t>
  </si>
  <si>
    <t>(г. Москва)</t>
  </si>
  <si>
    <t>Дистанция:</t>
  </si>
  <si>
    <t>5 км</t>
  </si>
  <si>
    <t>Максимальный перепад (HD):</t>
  </si>
  <si>
    <t>30 м</t>
  </si>
  <si>
    <t>Главный судья:</t>
  </si>
  <si>
    <t>Старшов А.С.</t>
  </si>
  <si>
    <t>Максимальный подъем (МС):</t>
  </si>
  <si>
    <t>Зам. главного судьи:</t>
  </si>
  <si>
    <t>Еронина С.И.</t>
  </si>
  <si>
    <t>Сумма перепадов (ТС):</t>
  </si>
  <si>
    <t>164 м</t>
  </si>
  <si>
    <t>Члены жюри:</t>
  </si>
  <si>
    <t>Длина круга</t>
  </si>
  <si>
    <t>2.5 км</t>
  </si>
  <si>
    <t>Кругов:</t>
  </si>
  <si>
    <t>Место</t>
  </si>
  <si>
    <t>Старт. номер</t>
  </si>
  <si>
    <t>RUS код</t>
  </si>
  <si>
    <t>Фамилия, имя</t>
  </si>
  <si>
    <t>Год рожд.</t>
  </si>
  <si>
    <t>Звание</t>
  </si>
  <si>
    <t>Субъект РФ</t>
  </si>
  <si>
    <t>Субъект РФ (парал.)</t>
  </si>
  <si>
    <t>ДСО, клуб</t>
  </si>
  <si>
    <t>Результат</t>
  </si>
  <si>
    <t>Проигрыш</t>
  </si>
  <si>
    <t>RUS пункты</t>
  </si>
  <si>
    <t>Вып</t>
  </si>
  <si>
    <t>Очки</t>
  </si>
  <si>
    <t>FIS пункт</t>
  </si>
  <si>
    <t>Яновская Яна</t>
  </si>
  <si>
    <t>МС</t>
  </si>
  <si>
    <t>Ивановская обл.</t>
  </si>
  <si>
    <t>мс</t>
  </si>
  <si>
    <t>Хлопотина Ольга</t>
  </si>
  <si>
    <t>Московская обл.</t>
  </si>
  <si>
    <t>Зубенко Светлана</t>
  </si>
  <si>
    <t>МСМК</t>
  </si>
  <si>
    <t>Воронежская обл.</t>
  </si>
  <si>
    <t>Грахова Анна</t>
  </si>
  <si>
    <t>Тверская обл.</t>
  </si>
  <si>
    <t>Федулова Юлия</t>
  </si>
  <si>
    <t>I</t>
  </si>
  <si>
    <t>Бурухина Елена</t>
  </si>
  <si>
    <t>Нагейкина Светлана</t>
  </si>
  <si>
    <t>ЗМС</t>
  </si>
  <si>
    <t>Penalty</t>
  </si>
  <si>
    <t>Кудрина Александра</t>
  </si>
  <si>
    <t>КМС</t>
  </si>
  <si>
    <t>Ижутина Надежда</t>
  </si>
  <si>
    <t>Шейгас Татьяна</t>
  </si>
  <si>
    <t>Белова Наталья</t>
  </si>
  <si>
    <t>кмс</t>
  </si>
  <si>
    <t>Faktor</t>
  </si>
  <si>
    <t>Москва</t>
  </si>
  <si>
    <t>Виноградова Алла</t>
  </si>
  <si>
    <t>Зверкова Светлана</t>
  </si>
  <si>
    <t>Струкова Лада</t>
  </si>
  <si>
    <t>Тамбовская обл.</t>
  </si>
  <si>
    <t>Сиразетдинова Лейсан</t>
  </si>
  <si>
    <t>Моисеева Анастасия</t>
  </si>
  <si>
    <t>Владимирская обл.</t>
  </si>
  <si>
    <t>Япарова Татьяна</t>
  </si>
  <si>
    <t>Щергунова Александра</t>
  </si>
  <si>
    <t>Ярославская обл.</t>
  </si>
  <si>
    <t>Селезнева Антонина</t>
  </si>
  <si>
    <t>Колунова Татьяна</t>
  </si>
  <si>
    <t>Бородулина Екатерина</t>
  </si>
  <si>
    <t>Брянская обл.</t>
  </si>
  <si>
    <t>Черкасова Надежда</t>
  </si>
  <si>
    <t>Сухановская Елизавета</t>
  </si>
  <si>
    <t>Яскевич Галина</t>
  </si>
  <si>
    <t>Шварева Наталья</t>
  </si>
  <si>
    <t>Жданова Елена</t>
  </si>
  <si>
    <t>Калужская обл.</t>
  </si>
  <si>
    <t>Сметанина Дарья</t>
  </si>
  <si>
    <t>Веселкина Анна</t>
  </si>
  <si>
    <t>Корпусова Анна</t>
  </si>
  <si>
    <t>Червякова Светлана</t>
  </si>
  <si>
    <t>Кейно Снежана</t>
  </si>
  <si>
    <t>Дегтярева Юлия</t>
  </si>
  <si>
    <t>Земцова Наталья</t>
  </si>
  <si>
    <t>Бернина Юлия</t>
  </si>
  <si>
    <t>Слесарева Марина</t>
  </si>
  <si>
    <t>Никишина Евгения</t>
  </si>
  <si>
    <t>Не стартовали:</t>
  </si>
  <si>
    <t>Хропоч-Байер Анастасия</t>
  </si>
  <si>
    <t>Коваль Виктория</t>
  </si>
  <si>
    <t>Спасская Наталья</t>
  </si>
  <si>
    <t>Абрамова Наталья</t>
  </si>
  <si>
    <t>Ходякова Ирина</t>
  </si>
  <si>
    <t>Маральская Екатерина</t>
  </si>
  <si>
    <t>Состояние стадиона</t>
  </si>
  <si>
    <t>Состояние трассы</t>
  </si>
  <si>
    <t>Температура</t>
  </si>
  <si>
    <t>Статистика гонки</t>
  </si>
  <si>
    <t>Воздуха</t>
  </si>
  <si>
    <t>Снега</t>
  </si>
  <si>
    <t>Заявлено</t>
  </si>
  <si>
    <t>Старт.</t>
  </si>
  <si>
    <t>Не старт.</t>
  </si>
  <si>
    <t>Финиш.</t>
  </si>
  <si>
    <t>Не финиш.</t>
  </si>
  <si>
    <t>Дисквал.</t>
  </si>
  <si>
    <t>Отличное</t>
  </si>
  <si>
    <t>-20</t>
  </si>
  <si>
    <t>Технический делегат</t>
  </si>
  <si>
    <t>Главный секретарь</t>
  </si>
  <si>
    <t>Бирюков А.А. (г. Москва)</t>
  </si>
  <si>
    <t>Еронина С.И. (Москва)</t>
  </si>
  <si>
    <t>Мужчины, 10 км, Свободный стиль</t>
  </si>
  <si>
    <t>12ч 00м</t>
  </si>
  <si>
    <t>Московская область, г. Красногорск, лыжный стадион МСОУ "Зоркий"</t>
  </si>
  <si>
    <t>10 км</t>
  </si>
  <si>
    <t>328 м</t>
  </si>
  <si>
    <t>ДСО, Клуб</t>
  </si>
  <si>
    <t>Вып. Р-д</t>
  </si>
  <si>
    <t>Гельманов Андрей</t>
  </si>
  <si>
    <t>Джумов Алексей</t>
  </si>
  <si>
    <t>Денисов Александр</t>
  </si>
  <si>
    <t>Вилисов Владимир</t>
  </si>
  <si>
    <t>Чванов Дмитрий</t>
  </si>
  <si>
    <t>Славуцкий Александр</t>
  </si>
  <si>
    <t>Ковалев Максим</t>
  </si>
  <si>
    <t>Смоленская обл.</t>
  </si>
  <si>
    <t>Алексеенков Вячеслав</t>
  </si>
  <si>
    <t>Тульская обл.</t>
  </si>
  <si>
    <t>Порошков Александр</t>
  </si>
  <si>
    <t>Воронков Алексей</t>
  </si>
  <si>
    <t>Лохов Николай</t>
  </si>
  <si>
    <t>Костромская обл.</t>
  </si>
  <si>
    <t>Корольков Роман</t>
  </si>
  <si>
    <t>Просветов Роман</t>
  </si>
  <si>
    <t>Ильин Василий</t>
  </si>
  <si>
    <t>Кульбакин Леонид</t>
  </si>
  <si>
    <t>Ковяшов Эдуард</t>
  </si>
  <si>
    <t>Лычев Александр</t>
  </si>
  <si>
    <t>Никоноров Николай</t>
  </si>
  <si>
    <t>Воеводин Антон</t>
  </si>
  <si>
    <t>Нефедов Василий</t>
  </si>
  <si>
    <t>Рылов Евгений</t>
  </si>
  <si>
    <t>Клюквин Евгений</t>
  </si>
  <si>
    <t>Тишкин Дмитрий</t>
  </si>
  <si>
    <t>Вахотин Иван</t>
  </si>
  <si>
    <t>Дерябин Алексей</t>
  </si>
  <si>
    <t>Гайворонский Александр</t>
  </si>
  <si>
    <t>Борисов Иван</t>
  </si>
  <si>
    <t>Зубков Иван</t>
  </si>
  <si>
    <t>Бабкин Павел</t>
  </si>
  <si>
    <t>Николаев Сергей</t>
  </si>
  <si>
    <t>Якимычев Алексей</t>
  </si>
  <si>
    <t>Тырнов Игорь</t>
  </si>
  <si>
    <t>Малинин Артем</t>
  </si>
  <si>
    <t>Мячин Алексей</t>
  </si>
  <si>
    <t>Горячев Евгений</t>
  </si>
  <si>
    <t>Парфенов Сергей</t>
  </si>
  <si>
    <t>Мякишев Вадим</t>
  </si>
  <si>
    <t>Петров Валерий</t>
  </si>
  <si>
    <t>Скворцов Антон</t>
  </si>
  <si>
    <t>Нахаев Денис</t>
  </si>
  <si>
    <t>Марченков Михаил</t>
  </si>
  <si>
    <t>Тихончук Дмитрий</t>
  </si>
  <si>
    <t>Макаров Алексей</t>
  </si>
  <si>
    <t>Криволапов Александр</t>
  </si>
  <si>
    <t>Завадский Алексей</t>
  </si>
  <si>
    <t>Горбунов Евгений</t>
  </si>
  <si>
    <t>Титов Алексей</t>
  </si>
  <si>
    <t>Марченков Иван</t>
  </si>
  <si>
    <t>Федоров Владимир</t>
  </si>
  <si>
    <t>Сафулов Денис</t>
  </si>
  <si>
    <t>Иванов Николай</t>
  </si>
  <si>
    <t>Гордеев Роман</t>
  </si>
  <si>
    <t>Эйсмонт Денис</t>
  </si>
  <si>
    <t>Пьянов Валерий</t>
  </si>
  <si>
    <t>Курлович Сергей</t>
  </si>
  <si>
    <t>Кутюгин Павел</t>
  </si>
  <si>
    <t>Шлыков Егор</t>
  </si>
  <si>
    <t>Рябов Сергей</t>
  </si>
  <si>
    <t>Бадашков Виталий</t>
  </si>
  <si>
    <t>Ямбаев Илья</t>
  </si>
  <si>
    <t>Батов Виталий</t>
  </si>
  <si>
    <t>Соловьев Михаил</t>
  </si>
  <si>
    <t>Алисов Андрей</t>
  </si>
  <si>
    <t>Кошелев Ефим</t>
  </si>
  <si>
    <t>Лапцов Егор</t>
  </si>
  <si>
    <t>Волков Максим</t>
  </si>
  <si>
    <t>Маслов Иван</t>
  </si>
  <si>
    <t>Галкин Илья</t>
  </si>
  <si>
    <t>Мухаметов Инсаф</t>
  </si>
  <si>
    <t>Воробьев Александр</t>
  </si>
  <si>
    <t>Родкевич Максим</t>
  </si>
  <si>
    <t>Хренов Илья</t>
  </si>
  <si>
    <t>Кузьмич Михаил</t>
  </si>
  <si>
    <t>Комаров Борис</t>
  </si>
  <si>
    <t>Ивкин Илья</t>
  </si>
  <si>
    <t>Мамаев Евгений</t>
  </si>
  <si>
    <t>Давыдов Алексей</t>
  </si>
  <si>
    <t>Трясцин Алексей</t>
  </si>
  <si>
    <t>Блохин Алексей</t>
  </si>
  <si>
    <t>Шпагин Игорь</t>
  </si>
  <si>
    <t>Париенко Олег</t>
  </si>
  <si>
    <t>Медведев Илья</t>
  </si>
  <si>
    <t>Агафонов Денис</t>
  </si>
  <si>
    <t>Гореловский Владимир</t>
  </si>
  <si>
    <t>Блинков Дмитрий</t>
  </si>
  <si>
    <t>Калинин Сергей</t>
  </si>
  <si>
    <t>Малюков Сергей</t>
  </si>
  <si>
    <t>Не финишировали:</t>
  </si>
  <si>
    <t>Корунский Кирилл</t>
  </si>
  <si>
    <t>Цирульников Андрей</t>
  </si>
  <si>
    <t>Фирсов Василий</t>
  </si>
  <si>
    <t>Просветов Руслан</t>
  </si>
  <si>
    <t>Гордеев Иван</t>
  </si>
  <si>
    <t>Стеценко Михаил</t>
  </si>
  <si>
    <t>Рышков Алексей</t>
  </si>
  <si>
    <t>Савельев Артем</t>
  </si>
  <si>
    <t>Илларионов Андрей</t>
  </si>
  <si>
    <t>Смирнов Владислав</t>
  </si>
  <si>
    <t>Утробин И.С.</t>
  </si>
  <si>
    <t>Тимофеева Вероника</t>
  </si>
  <si>
    <t>Михайлова Ольга</t>
  </si>
  <si>
    <t>Зейбель Ольга</t>
  </si>
  <si>
    <t>Тарасова Елена</t>
  </si>
  <si>
    <t>Курамшина Виктория</t>
  </si>
  <si>
    <t>Базарнова Евгения</t>
  </si>
  <si>
    <t>Новоселова Ольга</t>
  </si>
  <si>
    <t>Григорьева Наталья</t>
  </si>
  <si>
    <t>Кирюшкина Татьяна</t>
  </si>
  <si>
    <t>Герасимова Людмила</t>
  </si>
  <si>
    <t>Кочеткова Елена</t>
  </si>
  <si>
    <t>Плохова Анастасия</t>
  </si>
  <si>
    <t>Казанцева Анна</t>
  </si>
  <si>
    <t>Князькова Сюзанна</t>
  </si>
  <si>
    <t>Мигалкина Марина</t>
  </si>
  <si>
    <t>Борисова Юлия</t>
  </si>
  <si>
    <t>Жабина Елена</t>
  </si>
  <si>
    <t>Сапогова Елена</t>
  </si>
  <si>
    <t>Богдатьева Екатерина</t>
  </si>
  <si>
    <t>Рязанская обл.</t>
  </si>
  <si>
    <t>2,5 км</t>
  </si>
  <si>
    <t>+00:00,0</t>
  </si>
  <si>
    <t>+00:05,0</t>
  </si>
  <si>
    <t>+00:16,1</t>
  </si>
  <si>
    <t>+00:34,9</t>
  </si>
  <si>
    <t>+00:45,9</t>
  </si>
  <si>
    <t>+00:49,9</t>
  </si>
  <si>
    <t>+00:51,3</t>
  </si>
  <si>
    <t>+00:52,9</t>
  </si>
  <si>
    <t>+01:01,0</t>
  </si>
  <si>
    <t>+01:07,4</t>
  </si>
  <si>
    <t>+01:09,3</t>
  </si>
  <si>
    <t>+01:13,3</t>
  </si>
  <si>
    <t>+01:18,8</t>
  </si>
  <si>
    <t>+01:22,8</t>
  </si>
  <si>
    <t>+01:29,0</t>
  </si>
  <si>
    <t>+01:33,5</t>
  </si>
  <si>
    <t>+01:33,9</t>
  </si>
  <si>
    <t>+01:36,6</t>
  </si>
  <si>
    <t>+01:38,4</t>
  </si>
  <si>
    <t>+01:46,1</t>
  </si>
  <si>
    <t>+01:47,9</t>
  </si>
  <si>
    <t>+01:58,6</t>
  </si>
  <si>
    <t>+01:59,3</t>
  </si>
  <si>
    <t>+02:00,0</t>
  </si>
  <si>
    <t>+02:02,8</t>
  </si>
  <si>
    <t>+02:03,9</t>
  </si>
  <si>
    <t>+02:07,3</t>
  </si>
  <si>
    <t>+02:10,2</t>
  </si>
  <si>
    <t>+02:14,8</t>
  </si>
  <si>
    <t>+02:19,6</t>
  </si>
  <si>
    <t>+02:21,9</t>
  </si>
  <si>
    <t>+02:38,3</t>
  </si>
  <si>
    <t>+02:38,8</t>
  </si>
  <si>
    <t>+02:41,4</t>
  </si>
  <si>
    <t>+02:54,0</t>
  </si>
  <si>
    <t>+02:54,4</t>
  </si>
  <si>
    <t>+03:04,4</t>
  </si>
  <si>
    <t>+03:05,6</t>
  </si>
  <si>
    <t>+03:08,8</t>
  </si>
  <si>
    <t>+03:12,1</t>
  </si>
  <si>
    <t>+03:18,0</t>
  </si>
  <si>
    <t>+03:28,1</t>
  </si>
  <si>
    <t>+03:46,4</t>
  </si>
  <si>
    <t>+04:09,7</t>
  </si>
  <si>
    <t>+04:27,9</t>
  </si>
  <si>
    <t>+04:31,6</t>
  </si>
  <si>
    <t>+06:14,5</t>
  </si>
  <si>
    <t>+07:17,1</t>
  </si>
  <si>
    <t>+08:15,7</t>
  </si>
  <si>
    <t>+08:39,5</t>
  </si>
  <si>
    <t>Матвеева Елена</t>
  </si>
  <si>
    <t>Тарасова Наталья</t>
  </si>
  <si>
    <t>Червякова Юлия</t>
  </si>
  <si>
    <t>Худеева Анастасия</t>
  </si>
  <si>
    <t>Пухтий Евгения</t>
  </si>
  <si>
    <t>(г. Красногорск)</t>
  </si>
  <si>
    <t>Ерофеев Павел</t>
  </si>
  <si>
    <t>Соловьев Алексей</t>
  </si>
  <si>
    <t>Андреев Антон</t>
  </si>
  <si>
    <t>Кирюшин Владимир</t>
  </si>
  <si>
    <t>Водорезов Виталий</t>
  </si>
  <si>
    <t>Слепцов Максим</t>
  </si>
  <si>
    <t>Клюквин Дмитрий</t>
  </si>
  <si>
    <t>Погорелов Константин</t>
  </si>
  <si>
    <t>Будкин Сергей</t>
  </si>
  <si>
    <t>Николаев Евгений</t>
  </si>
  <si>
    <t>Баликатов Александр</t>
  </si>
  <si>
    <t>Ахмитвалиев Марат</t>
  </si>
  <si>
    <t>Шишков Николай</t>
  </si>
  <si>
    <t>Дубровенский Сергей</t>
  </si>
  <si>
    <t>Карасев Виктор</t>
  </si>
  <si>
    <t>Круглов Андрей</t>
  </si>
  <si>
    <t>Брусникин Артем</t>
  </si>
  <si>
    <t>Бойнев Евгений</t>
  </si>
  <si>
    <t>Крылов Анатолий</t>
  </si>
  <si>
    <t>Попов Семен</t>
  </si>
  <si>
    <t>Пашевич Дмитрий</t>
  </si>
  <si>
    <t>Симакин Илья</t>
  </si>
  <si>
    <t>Бычков Егор</t>
  </si>
  <si>
    <t>Сафенко Кирилл</t>
  </si>
  <si>
    <t>Шмаков Александр</t>
  </si>
  <si>
    <t>Шикунов Сергей</t>
  </si>
  <si>
    <t>Калдашев Александр</t>
  </si>
  <si>
    <t>Андриянов Сергкей</t>
  </si>
  <si>
    <t>Журавлев Сергей</t>
  </si>
  <si>
    <t>Кузьмин Михаил</t>
  </si>
  <si>
    <t>Овсиенко Виталий</t>
  </si>
  <si>
    <t>Фаязов Азат</t>
  </si>
  <si>
    <t>Горшков Владимир</t>
  </si>
  <si>
    <t>Шалимов Михаил</t>
  </si>
  <si>
    <t>Матвеев Михаил</t>
  </si>
  <si>
    <t>Фролов Александр</t>
  </si>
  <si>
    <t>Улизко Сергей</t>
  </si>
  <si>
    <t>Сенатов Михаил</t>
  </si>
  <si>
    <t>Кирьянов Алексей</t>
  </si>
  <si>
    <t>+00:17,8</t>
  </si>
  <si>
    <t>+00:23,7</t>
  </si>
  <si>
    <t>+00:24,6</t>
  </si>
  <si>
    <t>+00:31,8</t>
  </si>
  <si>
    <t>+00:43,5</t>
  </si>
  <si>
    <t>+00:49,1</t>
  </si>
  <si>
    <t>+00:51,1</t>
  </si>
  <si>
    <t>+00:58,1</t>
  </si>
  <si>
    <t>+01:16,8</t>
  </si>
  <si>
    <t>+01:19,2</t>
  </si>
  <si>
    <t>+01:25,1</t>
  </si>
  <si>
    <t>+01:26,6</t>
  </si>
  <si>
    <t>+01:32,7</t>
  </si>
  <si>
    <t>+01:33,0</t>
  </si>
  <si>
    <t>+01:34,2</t>
  </si>
  <si>
    <t>+01:34,4</t>
  </si>
  <si>
    <t>+01:41,1</t>
  </si>
  <si>
    <t>+01:43,3</t>
  </si>
  <si>
    <t>+01:44,1</t>
  </si>
  <si>
    <t>+01:45,6</t>
  </si>
  <si>
    <t>+01:47,6</t>
  </si>
  <si>
    <t>+01:52,7</t>
  </si>
  <si>
    <t>+01:52,8</t>
  </si>
  <si>
    <t>+01:53,6</t>
  </si>
  <si>
    <t>+01:58,4</t>
  </si>
  <si>
    <t>+02:01,1</t>
  </si>
  <si>
    <t>+02:01,7</t>
  </si>
  <si>
    <t>+02:04,0</t>
  </si>
  <si>
    <t>+02:05,3</t>
  </si>
  <si>
    <t>+02:05,7</t>
  </si>
  <si>
    <t>+02:07,1</t>
  </si>
  <si>
    <t>+02:08,2</t>
  </si>
  <si>
    <t>+02:08,4</t>
  </si>
  <si>
    <t>+02:13,3</t>
  </si>
  <si>
    <t>+02:21,8</t>
  </si>
  <si>
    <t>+02:23,6</t>
  </si>
  <si>
    <t>+02:25,7</t>
  </si>
  <si>
    <t>+02:25,8</t>
  </si>
  <si>
    <t>+02:30,0</t>
  </si>
  <si>
    <t>+02:33,1</t>
  </si>
  <si>
    <t>+02:33,5</t>
  </si>
  <si>
    <t>+02:35,5</t>
  </si>
  <si>
    <t>+02:35,6</t>
  </si>
  <si>
    <t>+02:36,5</t>
  </si>
  <si>
    <t>+02:43,7</t>
  </si>
  <si>
    <t>+02:46,1</t>
  </si>
  <si>
    <t>+02:47,4</t>
  </si>
  <si>
    <t>+02:57,1</t>
  </si>
  <si>
    <t>+02:58,5</t>
  </si>
  <si>
    <t>+03:03,5</t>
  </si>
  <si>
    <t>+03:07,1</t>
  </si>
  <si>
    <t>+03:07,8</t>
  </si>
  <si>
    <t>+03:08,3</t>
  </si>
  <si>
    <t>+03:11,5</t>
  </si>
  <si>
    <t>+03:14,4</t>
  </si>
  <si>
    <t>+03:19,2</t>
  </si>
  <si>
    <t>+03:20,7</t>
  </si>
  <si>
    <t>+03:24,3</t>
  </si>
  <si>
    <t>+03:26,2</t>
  </si>
  <si>
    <t>+03:26,6</t>
  </si>
  <si>
    <t>+03:31,7</t>
  </si>
  <si>
    <t>+03:35,1</t>
  </si>
  <si>
    <t>+03:38,0</t>
  </si>
  <si>
    <t>+03:38,4</t>
  </si>
  <si>
    <t>+03:39,7</t>
  </si>
  <si>
    <t>+03:44,4</t>
  </si>
  <si>
    <t>+03:44,5</t>
  </si>
  <si>
    <t>+03:49,6</t>
  </si>
  <si>
    <t>+03:50,2</t>
  </si>
  <si>
    <t>+03:53,8</t>
  </si>
  <si>
    <t>+03:55,7</t>
  </si>
  <si>
    <t>+03:56,5</t>
  </si>
  <si>
    <t>+03:58,4</t>
  </si>
  <si>
    <t>+04:00,1</t>
  </si>
  <si>
    <t>+04:01,6</t>
  </si>
  <si>
    <t>+04:02,5</t>
  </si>
  <si>
    <t>+04:09,1</t>
  </si>
  <si>
    <t>+04:12,4</t>
  </si>
  <si>
    <t>+04:17,2</t>
  </si>
  <si>
    <t>+04:17,4</t>
  </si>
  <si>
    <t>+04:18,1</t>
  </si>
  <si>
    <t>+04:23,6</t>
  </si>
  <si>
    <t>+04:30,7</t>
  </si>
  <si>
    <t>+04:34,4</t>
  </si>
  <si>
    <t>+04:37,0</t>
  </si>
  <si>
    <t>+04:37,1</t>
  </si>
  <si>
    <t>+04:37,2</t>
  </si>
  <si>
    <t>+04:40,7</t>
  </si>
  <si>
    <t>+04:49,0</t>
  </si>
  <si>
    <t>+04:51,1</t>
  </si>
  <si>
    <t>+04:58,4</t>
  </si>
  <si>
    <t>+04:59,4</t>
  </si>
  <si>
    <t>+05:09,7</t>
  </si>
  <si>
    <t>+05:11,7</t>
  </si>
  <si>
    <t>+05:18,0</t>
  </si>
  <si>
    <t>+05:29,1</t>
  </si>
  <si>
    <t>+05:31,2</t>
  </si>
  <si>
    <t>+05:32,1</t>
  </si>
  <si>
    <t>+05:38,5</t>
  </si>
  <si>
    <t>+05:48,7</t>
  </si>
  <si>
    <t>+05:49,0</t>
  </si>
  <si>
    <t>+05:50,4</t>
  </si>
  <si>
    <t>+05:51,3</t>
  </si>
  <si>
    <t>+05:51,6</t>
  </si>
  <si>
    <t>+05:59,0</t>
  </si>
  <si>
    <t>+06:18,8</t>
  </si>
  <si>
    <t>+06:19,0</t>
  </si>
  <si>
    <t>+06:28,5</t>
  </si>
  <si>
    <t>+06:29,3</t>
  </si>
  <si>
    <t>+06:49,7</t>
  </si>
  <si>
    <t>+07:37,3</t>
  </si>
  <si>
    <t>+08:30,7</t>
  </si>
  <si>
    <t>+08:33,0</t>
  </si>
  <si>
    <t>+08:51,7</t>
  </si>
  <si>
    <t>+09:02,4</t>
  </si>
  <si>
    <t>+09:55,5</t>
  </si>
  <si>
    <t>+11:39,6</t>
  </si>
  <si>
    <t>+12:14,0</t>
  </si>
  <si>
    <t>+13:23,7</t>
  </si>
  <si>
    <t>+15:35,8</t>
  </si>
  <si>
    <t>+17:10,7</t>
  </si>
  <si>
    <t>Жестков Павел</t>
  </si>
  <si>
    <t>Орехов Сергей</t>
  </si>
  <si>
    <t>Ступак Сергей</t>
  </si>
  <si>
    <t>Ефимов Василий</t>
  </si>
  <si>
    <t>Воронин Дмитрий</t>
  </si>
  <si>
    <t>Багинатов Александр</t>
  </si>
  <si>
    <t>Гаврилов Андрей</t>
  </si>
  <si>
    <t>Кутюгин Александр</t>
  </si>
  <si>
    <t>Волчек Сергей</t>
  </si>
  <si>
    <t>Кадлубинский Евгений</t>
  </si>
  <si>
    <t>Тихонравов Вячеслав</t>
  </si>
  <si>
    <t>Кобленков Михаил</t>
  </si>
  <si>
    <t>Жмурко Артем</t>
  </si>
  <si>
    <t>Кузьмич Роман</t>
  </si>
  <si>
    <t>Фролов Николай</t>
  </si>
  <si>
    <t>Конышев Дмитрий</t>
  </si>
  <si>
    <t>Баранов Александр</t>
  </si>
  <si>
    <t>Нижегородская обл.</t>
  </si>
  <si>
    <t>Республика Татарстан</t>
  </si>
  <si>
    <t>Кемеровская обл.</t>
  </si>
  <si>
    <t>Хабаровский край</t>
  </si>
  <si>
    <t>14ч 00м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</si>
</sst>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hh:mm:ss"/>
    <numFmt numFmtId="166" formatCode="h:mm:ss.00"/>
    <numFmt numFmtId="167" formatCode="\+mm:ss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color indexed="8"/>
      <name val="Arial Cyr"/>
      <family val="2"/>
    </font>
    <font>
      <sz val="8"/>
      <name val="Arial"/>
      <family val="2"/>
    </font>
    <font>
      <sz val="8"/>
      <color indexed="10"/>
      <name val="Arial Cyr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8"/>
      <name val="Arial Cyr"/>
      <family val="2"/>
    </font>
    <font>
      <sz val="8"/>
      <color indexed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28" fillId="0" borderId="0" xfId="53" applyFont="1" applyBorder="1" applyAlignment="1">
      <alignment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2" fontId="31" fillId="0" borderId="2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64" fontId="0" fillId="0" borderId="25" xfId="0" applyNumberFormat="1" applyFont="1" applyBorder="1" applyAlignment="1">
      <alignment horizontal="center" vertical="center"/>
    </xf>
    <xf numFmtId="167" fontId="0" fillId="0" borderId="25" xfId="0" applyNumberFormat="1" applyFont="1" applyFill="1" applyBorder="1" applyAlignment="1">
      <alignment horizontal="center"/>
    </xf>
    <xf numFmtId="2" fontId="13" fillId="0" borderId="25" xfId="0" applyNumberFormat="1" applyFont="1" applyFill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47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47" fontId="0" fillId="0" borderId="25" xfId="0" applyNumberFormat="1" applyFont="1" applyBorder="1" applyAlignment="1">
      <alignment horizontal="center"/>
    </xf>
    <xf numFmtId="0" fontId="24" fillId="20" borderId="26" xfId="0" applyFont="1" applyFill="1" applyBorder="1" applyAlignment="1">
      <alignment horizontal="center" vertical="center"/>
    </xf>
    <xf numFmtId="0" fontId="24" fillId="2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5" xfId="52" applyFont="1" applyBorder="1" applyAlignment="1">
      <alignment horizontal="left"/>
      <protection/>
    </xf>
    <xf numFmtId="47" fontId="0" fillId="0" borderId="25" xfId="0" applyNumberFormat="1" applyFont="1" applyBorder="1" applyAlignment="1">
      <alignment horizontal="left"/>
    </xf>
    <xf numFmtId="165" fontId="14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64" fontId="0" fillId="0" borderId="25" xfId="52" applyNumberFormat="1" applyFont="1" applyBorder="1" applyAlignment="1">
      <alignment horizontal="center" vertical="center"/>
      <protection/>
    </xf>
    <xf numFmtId="2" fontId="31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horizontal="left" wrapText="1"/>
    </xf>
    <xf numFmtId="0" fontId="32" fillId="0" borderId="0" xfId="0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0" fontId="24" fillId="20" borderId="33" xfId="0" applyFont="1" applyFill="1" applyBorder="1" applyAlignment="1">
      <alignment horizontal="center" vertical="center"/>
    </xf>
    <xf numFmtId="0" fontId="24" fillId="20" borderId="34" xfId="0" applyFont="1" applyFill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center"/>
    </xf>
    <xf numFmtId="0" fontId="14" fillId="0" borderId="36" xfId="53" applyFont="1" applyFill="1" applyBorder="1" applyAlignment="1">
      <alignment/>
      <protection/>
    </xf>
    <xf numFmtId="0" fontId="0" fillId="0" borderId="37" xfId="0" applyFont="1" applyFill="1" applyBorder="1" applyAlignment="1">
      <alignment/>
    </xf>
    <xf numFmtId="2" fontId="0" fillId="0" borderId="37" xfId="0" applyNumberFormat="1" applyFont="1" applyFill="1" applyBorder="1" applyAlignment="1" applyProtection="1">
      <alignment horizontal="center" vertical="center"/>
      <protection/>
    </xf>
    <xf numFmtId="0" fontId="26" fillId="20" borderId="38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/>
      <protection/>
    </xf>
    <xf numFmtId="0" fontId="26" fillId="20" borderId="39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21" fontId="0" fillId="0" borderId="25" xfId="0" applyNumberFormat="1" applyBorder="1" applyAlignment="1">
      <alignment/>
    </xf>
    <xf numFmtId="1" fontId="0" fillId="0" borderId="25" xfId="0" applyNumberFormat="1" applyBorder="1" applyAlignment="1">
      <alignment/>
    </xf>
    <xf numFmtId="47" fontId="0" fillId="0" borderId="25" xfId="0" applyNumberFormat="1" applyBorder="1" applyAlignment="1">
      <alignment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164" fontId="0" fillId="0" borderId="37" xfId="0" applyNumberFormat="1" applyFont="1" applyBorder="1" applyAlignment="1">
      <alignment horizontal="center" vertical="center"/>
    </xf>
    <xf numFmtId="21" fontId="0" fillId="0" borderId="37" xfId="0" applyNumberFormat="1" applyBorder="1" applyAlignment="1">
      <alignment/>
    </xf>
    <xf numFmtId="1" fontId="0" fillId="0" borderId="37" xfId="0" applyNumberFormat="1" applyBorder="1" applyAlignment="1">
      <alignment/>
    </xf>
    <xf numFmtId="47" fontId="0" fillId="0" borderId="37" xfId="0" applyNumberFormat="1" applyBorder="1" applyAlignment="1">
      <alignment/>
    </xf>
    <xf numFmtId="2" fontId="13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26" fillId="20" borderId="40" xfId="53" applyFont="1" applyFill="1" applyBorder="1" applyAlignment="1">
      <alignment horizontal="center" vertical="center" wrapText="1"/>
      <protection/>
    </xf>
    <xf numFmtId="0" fontId="26" fillId="20" borderId="41" xfId="53" applyFont="1" applyFill="1" applyBorder="1" applyAlignment="1">
      <alignment horizontal="center" vertical="center" wrapText="1"/>
      <protection/>
    </xf>
    <xf numFmtId="0" fontId="14" fillId="0" borderId="25" xfId="53" applyFont="1" applyFill="1" applyBorder="1" applyAlignment="1">
      <alignment horizontal="center"/>
      <protection/>
    </xf>
    <xf numFmtId="0" fontId="24" fillId="20" borderId="42" xfId="0" applyFont="1" applyFill="1" applyBorder="1" applyAlignment="1">
      <alignment vertical="center"/>
    </xf>
    <xf numFmtId="0" fontId="24" fillId="20" borderId="43" xfId="0" applyFont="1" applyFill="1" applyBorder="1" applyAlignment="1">
      <alignment vertical="center"/>
    </xf>
    <xf numFmtId="0" fontId="24" fillId="20" borderId="44" xfId="0" applyFont="1" applyFill="1" applyBorder="1" applyAlignment="1">
      <alignment vertical="center"/>
    </xf>
    <xf numFmtId="0" fontId="14" fillId="0" borderId="37" xfId="53" applyFont="1" applyFill="1" applyBorder="1" applyAlignment="1">
      <alignment horizontal="center"/>
      <protection/>
    </xf>
    <xf numFmtId="0" fontId="26" fillId="20" borderId="45" xfId="0" applyFont="1" applyFill="1" applyBorder="1" applyAlignment="1">
      <alignment horizontal="center" vertical="center"/>
    </xf>
    <xf numFmtId="0" fontId="26" fillId="20" borderId="46" xfId="53" applyFont="1" applyFill="1" applyBorder="1" applyAlignment="1">
      <alignment horizontal="center" vertical="center" wrapText="1"/>
      <protection/>
    </xf>
    <xf numFmtId="0" fontId="14" fillId="0" borderId="47" xfId="53" applyFont="1" applyFill="1" applyBorder="1" applyAlignment="1">
      <alignment/>
      <protection/>
    </xf>
    <xf numFmtId="0" fontId="0" fillId="0" borderId="47" xfId="0" applyBorder="1" applyAlignment="1">
      <alignment/>
    </xf>
    <xf numFmtId="0" fontId="14" fillId="0" borderId="47" xfId="53" applyFont="1" applyFill="1" applyBorder="1" applyAlignment="1">
      <alignment horizontal="center"/>
      <protection/>
    </xf>
    <xf numFmtId="0" fontId="0" fillId="0" borderId="47" xfId="0" applyFont="1" applyFill="1" applyBorder="1" applyAlignment="1">
      <alignment/>
    </xf>
    <xf numFmtId="164" fontId="0" fillId="0" borderId="47" xfId="0" applyNumberFormat="1" applyFont="1" applyBorder="1" applyAlignment="1">
      <alignment horizontal="center" vertical="center"/>
    </xf>
    <xf numFmtId="47" fontId="0" fillId="0" borderId="4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47" fontId="0" fillId="0" borderId="47" xfId="0" applyNumberFormat="1" applyFont="1" applyBorder="1" applyAlignment="1">
      <alignment horizontal="center"/>
    </xf>
    <xf numFmtId="167" fontId="0" fillId="0" borderId="47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 vertical="center"/>
      <protection/>
    </xf>
    <xf numFmtId="0" fontId="14" fillId="0" borderId="48" xfId="53" applyFont="1" applyFill="1" applyBorder="1" applyAlignment="1">
      <alignment horizontal="center"/>
      <protection/>
    </xf>
    <xf numFmtId="0" fontId="0" fillId="0" borderId="48" xfId="0" applyBorder="1" applyAlignment="1">
      <alignment/>
    </xf>
    <xf numFmtId="0" fontId="14" fillId="0" borderId="49" xfId="53" applyFont="1" applyFill="1" applyBorder="1" applyAlignment="1">
      <alignment/>
      <protection/>
    </xf>
    <xf numFmtId="0" fontId="0" fillId="0" borderId="49" xfId="0" applyBorder="1" applyAlignment="1">
      <alignment/>
    </xf>
    <xf numFmtId="0" fontId="14" fillId="0" borderId="50" xfId="53" applyFont="1" applyFill="1" applyBorder="1" applyAlignment="1">
      <alignment horizontal="center"/>
      <protection/>
    </xf>
    <xf numFmtId="0" fontId="0" fillId="0" borderId="50" xfId="0" applyBorder="1" applyAlignment="1">
      <alignment/>
    </xf>
    <xf numFmtId="0" fontId="0" fillId="0" borderId="50" xfId="0" applyFont="1" applyFill="1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47" fontId="0" fillId="0" borderId="5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7" fontId="0" fillId="0" borderId="50" xfId="0" applyNumberFormat="1" applyFont="1" applyBorder="1" applyAlignment="1">
      <alignment horizontal="center"/>
    </xf>
    <xf numFmtId="167" fontId="0" fillId="0" borderId="50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 applyProtection="1">
      <alignment horizontal="center" vertical="center"/>
      <protection/>
    </xf>
    <xf numFmtId="0" fontId="24" fillId="20" borderId="10" xfId="0" applyFont="1" applyFill="1" applyBorder="1" applyAlignment="1">
      <alignment vertical="center"/>
    </xf>
    <xf numFmtId="0" fontId="24" fillId="20" borderId="0" xfId="0" applyFont="1" applyFill="1" applyBorder="1" applyAlignment="1">
      <alignment vertical="center"/>
    </xf>
    <xf numFmtId="0" fontId="24" fillId="20" borderId="51" xfId="0" applyFont="1" applyFill="1" applyBorder="1" applyAlignment="1">
      <alignment vertical="center"/>
    </xf>
    <xf numFmtId="0" fontId="0" fillId="0" borderId="52" xfId="0" applyFont="1" applyBorder="1" applyAlignment="1">
      <alignment/>
    </xf>
    <xf numFmtId="47" fontId="0" fillId="0" borderId="52" xfId="0" applyNumberFormat="1" applyFont="1" applyBorder="1" applyAlignment="1">
      <alignment/>
    </xf>
    <xf numFmtId="0" fontId="24" fillId="20" borderId="53" xfId="0" applyFont="1" applyFill="1" applyBorder="1" applyAlignment="1">
      <alignment horizontal="center" vertical="center"/>
    </xf>
    <xf numFmtId="0" fontId="0" fillId="0" borderId="37" xfId="52" applyFont="1" applyBorder="1" applyAlignment="1">
      <alignment horizontal="left"/>
      <protection/>
    </xf>
    <xf numFmtId="47" fontId="0" fillId="0" borderId="37" xfId="0" applyNumberFormat="1" applyFont="1" applyBorder="1" applyAlignment="1">
      <alignment horizontal="left"/>
    </xf>
    <xf numFmtId="0" fontId="26" fillId="20" borderId="54" xfId="0" applyFont="1" applyFill="1" applyBorder="1" applyAlignment="1">
      <alignment horizontal="center" vertical="center"/>
    </xf>
    <xf numFmtId="0" fontId="26" fillId="20" borderId="55" xfId="53" applyFont="1" applyFill="1" applyBorder="1" applyAlignment="1">
      <alignment horizontal="center" vertical="center" wrapText="1"/>
      <protection/>
    </xf>
    <xf numFmtId="0" fontId="26" fillId="20" borderId="56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/>
      <protection/>
    </xf>
    <xf numFmtId="0" fontId="0" fillId="0" borderId="48" xfId="52" applyFont="1" applyBorder="1" applyAlignment="1">
      <alignment horizontal="left"/>
      <protection/>
    </xf>
    <xf numFmtId="47" fontId="0" fillId="0" borderId="48" xfId="0" applyNumberFormat="1" applyFont="1" applyBorder="1" applyAlignment="1">
      <alignment horizontal="left"/>
    </xf>
    <xf numFmtId="164" fontId="0" fillId="0" borderId="48" xfId="0" applyNumberFormat="1" applyFont="1" applyBorder="1" applyAlignment="1">
      <alignment horizontal="center" vertical="center"/>
    </xf>
    <xf numFmtId="47" fontId="0" fillId="0" borderId="48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47" fontId="0" fillId="0" borderId="48" xfId="0" applyNumberFormat="1" applyFont="1" applyBorder="1" applyAlignment="1">
      <alignment horizontal="center"/>
    </xf>
    <xf numFmtId="167" fontId="0" fillId="0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/>
    </xf>
    <xf numFmtId="47" fontId="0" fillId="0" borderId="36" xfId="0" applyNumberFormat="1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4" fillId="20" borderId="61" xfId="0" applyFont="1" applyFill="1" applyBorder="1" applyAlignment="1">
      <alignment horizontal="center" vertical="center"/>
    </xf>
    <xf numFmtId="0" fontId="24" fillId="20" borderId="62" xfId="0" applyFont="1" applyFill="1" applyBorder="1" applyAlignment="1">
      <alignment horizontal="center" vertical="center"/>
    </xf>
    <xf numFmtId="0" fontId="24" fillId="20" borderId="26" xfId="0" applyFont="1" applyFill="1" applyBorder="1" applyAlignment="1">
      <alignment horizontal="center" vertical="center"/>
    </xf>
    <xf numFmtId="0" fontId="26" fillId="20" borderId="38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20" borderId="63" xfId="0" applyFont="1" applyFill="1" applyBorder="1" applyAlignment="1">
      <alignment horizontal="center" vertical="center"/>
    </xf>
    <xf numFmtId="0" fontId="24" fillId="20" borderId="64" xfId="0" applyFont="1" applyFill="1" applyBorder="1" applyAlignment="1">
      <alignment horizontal="center" vertical="center"/>
    </xf>
    <xf numFmtId="0" fontId="22" fillId="0" borderId="65" xfId="0" applyNumberFormat="1" applyFont="1" applyBorder="1" applyAlignment="1">
      <alignment horizontal="center"/>
    </xf>
    <xf numFmtId="0" fontId="23" fillId="0" borderId="58" xfId="0" applyNumberFormat="1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4" fillId="20" borderId="66" xfId="0" applyFont="1" applyFill="1" applyBorder="1" applyAlignment="1">
      <alignment horizontal="center" vertical="center"/>
    </xf>
    <xf numFmtId="0" fontId="26" fillId="20" borderId="67" xfId="53" applyFont="1" applyFill="1" applyBorder="1" applyAlignment="1">
      <alignment horizontal="center" vertical="center" wrapText="1"/>
      <protection/>
    </xf>
    <xf numFmtId="0" fontId="26" fillId="20" borderId="68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 гонка ж" xfId="52"/>
    <cellStyle name="Обычный_Стартовый протокол Смирн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85725</xdr:rowOff>
    </xdr:from>
    <xdr:to>
      <xdr:col>15</xdr:col>
      <xdr:colOff>142875</xdr:colOff>
      <xdr:row>3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85725"/>
          <a:ext cx="6381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180975</xdr:rowOff>
    </xdr:from>
    <xdr:to>
      <xdr:col>1</xdr:col>
      <xdr:colOff>333375</xdr:colOff>
      <xdr:row>4</xdr:row>
      <xdr:rowOff>66675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0975"/>
          <a:ext cx="485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180975</xdr:rowOff>
    </xdr:from>
    <xdr:to>
      <xdr:col>3</xdr:col>
      <xdr:colOff>485775</xdr:colOff>
      <xdr:row>4</xdr:row>
      <xdr:rowOff>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80975"/>
          <a:ext cx="4953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657225</xdr:colOff>
      <xdr:row>0</xdr:row>
      <xdr:rowOff>85725</xdr:rowOff>
    </xdr:from>
    <xdr:to>
      <xdr:col>13</xdr:col>
      <xdr:colOff>581025</xdr:colOff>
      <xdr:row>3</xdr:row>
      <xdr:rowOff>200025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77650" y="85725"/>
          <a:ext cx="7620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76200</xdr:rowOff>
    </xdr:from>
    <xdr:to>
      <xdr:col>16</xdr:col>
      <xdr:colOff>47625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76200"/>
          <a:ext cx="6667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9525</xdr:rowOff>
    </xdr:from>
    <xdr:to>
      <xdr:col>2</xdr:col>
      <xdr:colOff>590550</xdr:colOff>
      <xdr:row>4</xdr:row>
      <xdr:rowOff>95250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09550"/>
          <a:ext cx="4953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28575</xdr:rowOff>
    </xdr:from>
    <xdr:to>
      <xdr:col>1</xdr:col>
      <xdr:colOff>304800</xdr:colOff>
      <xdr:row>4</xdr:row>
      <xdr:rowOff>47625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28600"/>
          <a:ext cx="5143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714375</xdr:colOff>
      <xdr:row>0</xdr:row>
      <xdr:rowOff>85725</xdr:rowOff>
    </xdr:from>
    <xdr:to>
      <xdr:col>14</xdr:col>
      <xdr:colOff>200025</xdr:colOff>
      <xdr:row>3</xdr:row>
      <xdr:rowOff>200025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68100" y="85725"/>
          <a:ext cx="8572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="80" zoomScaleSheetLayoutView="80" workbookViewId="0" topLeftCell="A4">
      <selection activeCell="G39" sqref="G39"/>
    </sheetView>
  </sheetViews>
  <sheetFormatPr defaultColWidth="9.140625" defaultRowHeight="12.75"/>
  <cols>
    <col min="1" max="1" width="6.28125" style="1" customWidth="1"/>
    <col min="2" max="2" width="6.140625" style="1" customWidth="1"/>
    <col min="3" max="3" width="9.421875" style="1" customWidth="1"/>
    <col min="4" max="4" width="24.00390625" style="1" customWidth="1"/>
    <col min="5" max="5" width="5.57421875" style="1" customWidth="1"/>
    <col min="6" max="6" width="7.00390625" style="1" customWidth="1"/>
    <col min="7" max="7" width="22.421875" style="1" customWidth="1"/>
    <col min="8" max="8" width="22.7109375" style="1" customWidth="1"/>
    <col min="9" max="9" width="32.7109375" style="1" customWidth="1"/>
    <col min="10" max="10" width="10.140625" style="1" customWidth="1"/>
    <col min="11" max="11" width="14.7109375" style="1" customWidth="1"/>
    <col min="12" max="12" width="4.140625" style="1" customWidth="1"/>
    <col min="13" max="13" width="12.57421875" style="1" customWidth="1"/>
    <col min="14" max="15" width="10.8515625" style="1" customWidth="1"/>
    <col min="16" max="16" width="7.57421875" style="1" customWidth="1"/>
    <col min="17" max="17" width="9.7109375" style="1" customWidth="1"/>
    <col min="18" max="18" width="10.140625" style="1" customWidth="1"/>
  </cols>
  <sheetData>
    <row r="1" spans="1:17" ht="15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5.7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9" ht="15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2"/>
      <c r="S3" s="2"/>
    </row>
    <row r="4" spans="1:19" ht="15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"/>
      <c r="S4" s="2"/>
    </row>
    <row r="5" spans="1:19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  <c r="R5" s="2"/>
      <c r="S5" s="2"/>
    </row>
    <row r="6" spans="1:17" ht="6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8">
      <c r="A7" s="181" t="s">
        <v>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14.25" customHeight="1">
      <c r="A8" s="181" t="s">
        <v>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18">
      <c r="A9" s="181" t="s">
        <v>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7" ht="18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7" ht="7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8.75" customHeight="1">
      <c r="A12" s="177" t="s">
        <v>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15.75">
      <c r="A13" s="178" t="s">
        <v>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7" ht="18">
      <c r="A14" s="177" t="s">
        <v>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2:17" ht="13.5" customHeight="1">
      <c r="B15" s="10"/>
      <c r="C15" s="11"/>
      <c r="D15" s="12"/>
      <c r="E15" s="10"/>
      <c r="F15" s="10"/>
      <c r="G15" s="10"/>
      <c r="H15" s="10"/>
      <c r="I15" s="13"/>
      <c r="J15" s="14" t="s">
        <v>10</v>
      </c>
      <c r="K15" s="14"/>
      <c r="L15" s="14"/>
      <c r="P15" s="15"/>
      <c r="Q15" s="15" t="s">
        <v>11</v>
      </c>
    </row>
    <row r="16" spans="1:17" ht="13.5" customHeight="1">
      <c r="A16" s="16"/>
      <c r="B16" s="17"/>
      <c r="C16" s="17"/>
      <c r="D16" s="18"/>
      <c r="E16" s="17"/>
      <c r="F16" s="17"/>
      <c r="G16" s="17"/>
      <c r="H16" s="10"/>
      <c r="I16" s="18"/>
      <c r="J16" s="18" t="s">
        <v>12</v>
      </c>
      <c r="K16" s="18"/>
      <c r="L16" s="18"/>
      <c r="M16" s="19"/>
      <c r="P16" s="20"/>
      <c r="Q16" s="20" t="s">
        <v>13</v>
      </c>
    </row>
    <row r="17" spans="1:17" ht="12.75">
      <c r="A17" s="16" t="s">
        <v>14</v>
      </c>
      <c r="B17" s="17"/>
      <c r="C17" s="17"/>
      <c r="D17" s="18" t="s">
        <v>15</v>
      </c>
      <c r="I17" s="18"/>
      <c r="J17" s="18" t="s">
        <v>16</v>
      </c>
      <c r="K17" s="18"/>
      <c r="L17" s="18"/>
      <c r="M17" s="19"/>
      <c r="P17" s="20"/>
      <c r="Q17" s="20" t="s">
        <v>17</v>
      </c>
    </row>
    <row r="18" spans="1:18" ht="15">
      <c r="A18" s="179" t="s">
        <v>18</v>
      </c>
      <c r="B18" s="179"/>
      <c r="C18" s="179"/>
      <c r="D18" s="179"/>
      <c r="E18" s="179"/>
      <c r="F18" s="179"/>
      <c r="G18" s="179"/>
      <c r="H18" s="179"/>
      <c r="I18" s="180" t="s">
        <v>19</v>
      </c>
      <c r="J18" s="180"/>
      <c r="K18" s="180"/>
      <c r="L18" s="180"/>
      <c r="M18" s="180"/>
      <c r="N18" s="180"/>
      <c r="O18" s="180"/>
      <c r="P18" s="180"/>
      <c r="Q18" s="180"/>
      <c r="R18" s="21"/>
    </row>
    <row r="19" spans="1:18" ht="15">
      <c r="A19" s="22" t="s">
        <v>20</v>
      </c>
      <c r="B19" s="23"/>
      <c r="C19" s="23"/>
      <c r="D19" s="24"/>
      <c r="E19" s="24"/>
      <c r="F19" s="24"/>
      <c r="G19" s="25" t="s">
        <v>21</v>
      </c>
      <c r="H19" s="26" t="s">
        <v>22</v>
      </c>
      <c r="I19" s="27" t="s">
        <v>23</v>
      </c>
      <c r="J19" s="23"/>
      <c r="K19" s="23"/>
      <c r="L19" s="23"/>
      <c r="M19" s="28"/>
      <c r="N19" s="24"/>
      <c r="O19" s="24"/>
      <c r="P19" s="29"/>
      <c r="Q19" s="30" t="s">
        <v>24</v>
      </c>
      <c r="R19" s="21"/>
    </row>
    <row r="20" spans="1:18" ht="15">
      <c r="A20" s="31"/>
      <c r="B20" s="32"/>
      <c r="C20" s="32"/>
      <c r="D20" s="33"/>
      <c r="E20" s="33"/>
      <c r="F20" s="33"/>
      <c r="G20" s="34"/>
      <c r="H20" s="35"/>
      <c r="I20" s="36" t="s">
        <v>25</v>
      </c>
      <c r="J20" s="32"/>
      <c r="K20" s="32"/>
      <c r="L20" s="32"/>
      <c r="M20" s="37"/>
      <c r="N20" s="33"/>
      <c r="O20" s="33"/>
      <c r="P20" s="37"/>
      <c r="Q20" s="38" t="s">
        <v>26</v>
      </c>
      <c r="R20" s="21"/>
    </row>
    <row r="21" spans="1:18" ht="12.75">
      <c r="A21" s="31" t="s">
        <v>27</v>
      </c>
      <c r="B21" s="32"/>
      <c r="C21" s="32"/>
      <c r="D21" s="33"/>
      <c r="E21" s="33"/>
      <c r="F21" s="33"/>
      <c r="G21" s="34" t="s">
        <v>28</v>
      </c>
      <c r="H21" s="35" t="s">
        <v>22</v>
      </c>
      <c r="I21" s="36" t="s">
        <v>29</v>
      </c>
      <c r="J21" s="32"/>
      <c r="K21" s="32"/>
      <c r="L21" s="32"/>
      <c r="M21" s="37"/>
      <c r="N21" s="33"/>
      <c r="O21" s="33"/>
      <c r="P21" s="37"/>
      <c r="Q21" s="38" t="s">
        <v>26</v>
      </c>
      <c r="R21" s="5"/>
    </row>
    <row r="22" spans="1:18" ht="15">
      <c r="A22" s="39" t="s">
        <v>30</v>
      </c>
      <c r="B22" s="40"/>
      <c r="C22" s="32"/>
      <c r="D22" s="33"/>
      <c r="E22" s="33"/>
      <c r="F22" s="33"/>
      <c r="G22" s="34" t="s">
        <v>31</v>
      </c>
      <c r="H22" s="35" t="s">
        <v>22</v>
      </c>
      <c r="I22" s="36" t="s">
        <v>32</v>
      </c>
      <c r="J22" s="32"/>
      <c r="K22" s="32"/>
      <c r="L22" s="32"/>
      <c r="M22" s="37"/>
      <c r="N22" s="33"/>
      <c r="O22" s="33"/>
      <c r="P22" s="37"/>
      <c r="Q22" s="38" t="s">
        <v>33</v>
      </c>
      <c r="R22" s="21"/>
    </row>
    <row r="23" spans="1:18" ht="12.75">
      <c r="A23" s="31" t="s">
        <v>34</v>
      </c>
      <c r="B23" s="32"/>
      <c r="C23" s="32"/>
      <c r="D23" s="33"/>
      <c r="E23" s="33"/>
      <c r="F23" s="34"/>
      <c r="G23" s="34" t="s">
        <v>241</v>
      </c>
      <c r="H23" s="41" t="s">
        <v>318</v>
      </c>
      <c r="I23" s="36" t="s">
        <v>35</v>
      </c>
      <c r="J23" s="40"/>
      <c r="K23" s="40"/>
      <c r="L23" s="40"/>
      <c r="M23" s="37"/>
      <c r="N23" s="33"/>
      <c r="O23" s="33"/>
      <c r="P23" s="37"/>
      <c r="Q23" s="38" t="s">
        <v>36</v>
      </c>
      <c r="R23" s="9"/>
    </row>
    <row r="24" spans="1:17" ht="13.5" thickBot="1">
      <c r="A24" s="42"/>
      <c r="B24" s="43"/>
      <c r="C24" s="44"/>
      <c r="D24" s="45"/>
      <c r="E24" s="44"/>
      <c r="F24" s="45"/>
      <c r="G24" s="46"/>
      <c r="H24" s="47"/>
      <c r="I24" s="46" t="s">
        <v>37</v>
      </c>
      <c r="J24" s="44"/>
      <c r="K24" s="44"/>
      <c r="L24" s="44"/>
      <c r="M24" s="45"/>
      <c r="N24" s="46"/>
      <c r="O24" s="46"/>
      <c r="P24" s="45"/>
      <c r="Q24" s="48">
        <v>2</v>
      </c>
    </row>
    <row r="25" spans="2:17" ht="7.5" customHeight="1" thickBot="1"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8" s="52" customFormat="1" ht="24.75" customHeight="1" thickBot="1">
      <c r="A26" s="120" t="s">
        <v>38</v>
      </c>
      <c r="B26" s="97" t="s">
        <v>39</v>
      </c>
      <c r="C26" s="121" t="s">
        <v>40</v>
      </c>
      <c r="D26" s="113" t="s">
        <v>41</v>
      </c>
      <c r="E26" s="95" t="s">
        <v>42</v>
      </c>
      <c r="F26" s="95" t="s">
        <v>43</v>
      </c>
      <c r="G26" s="95" t="s">
        <v>44</v>
      </c>
      <c r="H26" s="95" t="s">
        <v>45</v>
      </c>
      <c r="I26" s="176" t="s">
        <v>46</v>
      </c>
      <c r="J26" s="176"/>
      <c r="K26" s="176" t="s">
        <v>262</v>
      </c>
      <c r="L26" s="176"/>
      <c r="M26" s="95" t="s">
        <v>47</v>
      </c>
      <c r="N26" s="95" t="s">
        <v>48</v>
      </c>
      <c r="O26" s="95" t="s">
        <v>49</v>
      </c>
      <c r="P26" s="95" t="s">
        <v>50</v>
      </c>
      <c r="Q26" s="114" t="s">
        <v>51</v>
      </c>
      <c r="R26" s="51" t="s">
        <v>52</v>
      </c>
    </row>
    <row r="27" spans="1:18" s="1" customFormat="1" ht="12.75" customHeight="1">
      <c r="A27" s="119">
        <v>1</v>
      </c>
      <c r="B27" s="105">
        <v>43</v>
      </c>
      <c r="C27" s="105">
        <v>200235</v>
      </c>
      <c r="D27" s="105" t="s">
        <v>242</v>
      </c>
      <c r="E27" s="105">
        <v>1982</v>
      </c>
      <c r="F27" s="106" t="s">
        <v>60</v>
      </c>
      <c r="G27" s="105" t="s">
        <v>58</v>
      </c>
      <c r="H27" s="93"/>
      <c r="I27" s="93"/>
      <c r="J27" s="107"/>
      <c r="K27" s="108">
        <v>0.004768518518518518</v>
      </c>
      <c r="L27" s="109">
        <v>1</v>
      </c>
      <c r="M27" s="110">
        <v>0.009730324074074074</v>
      </c>
      <c r="N27" s="105" t="s">
        <v>263</v>
      </c>
      <c r="O27" s="111">
        <f>((M27/$M$27)-1)*$R$38+R$34</f>
        <v>76.62133333333333</v>
      </c>
      <c r="P27" s="94" t="s">
        <v>56</v>
      </c>
      <c r="Q27" s="112">
        <v>20</v>
      </c>
      <c r="R27" s="53"/>
    </row>
    <row r="28" spans="1:18" s="1" customFormat="1" ht="12.75" customHeight="1">
      <c r="A28" s="115">
        <v>2</v>
      </c>
      <c r="B28" s="98">
        <v>29</v>
      </c>
      <c r="C28" s="98">
        <v>200679</v>
      </c>
      <c r="D28" s="98" t="s">
        <v>243</v>
      </c>
      <c r="E28" s="98">
        <v>1981</v>
      </c>
      <c r="F28" s="99" t="s">
        <v>54</v>
      </c>
      <c r="G28" s="98" t="s">
        <v>58</v>
      </c>
      <c r="H28" s="54" t="s">
        <v>63</v>
      </c>
      <c r="I28" s="54"/>
      <c r="J28" s="55"/>
      <c r="K28" s="100">
        <v>0.004791666666666667</v>
      </c>
      <c r="L28" s="101">
        <v>2</v>
      </c>
      <c r="M28" s="102">
        <v>0.009788194444444445</v>
      </c>
      <c r="N28" s="98" t="s">
        <v>264</v>
      </c>
      <c r="O28" s="111">
        <f aca="true" t="shared" si="0" ref="O28:O76">((M28/$M$27)-1)*$R$38+R$34</f>
        <v>81.37927314539478</v>
      </c>
      <c r="P28" s="58" t="s">
        <v>56</v>
      </c>
      <c r="Q28" s="103">
        <v>14</v>
      </c>
      <c r="R28" s="53">
        <v>82.07</v>
      </c>
    </row>
    <row r="29" spans="1:18" s="1" customFormat="1" ht="12.75" customHeight="1">
      <c r="A29" s="115">
        <v>3</v>
      </c>
      <c r="B29" s="98">
        <v>39</v>
      </c>
      <c r="C29" s="98">
        <v>200040</v>
      </c>
      <c r="D29" s="98" t="s">
        <v>66</v>
      </c>
      <c r="E29" s="98">
        <v>1977</v>
      </c>
      <c r="F29" s="99" t="s">
        <v>60</v>
      </c>
      <c r="G29" s="98" t="s">
        <v>58</v>
      </c>
      <c r="H29" s="54"/>
      <c r="I29" s="54"/>
      <c r="J29" s="55"/>
      <c r="K29" s="100">
        <v>0.004930555555555555</v>
      </c>
      <c r="L29" s="101">
        <v>3</v>
      </c>
      <c r="M29" s="102">
        <v>0.009916666666666666</v>
      </c>
      <c r="N29" s="98" t="s">
        <v>265</v>
      </c>
      <c r="O29" s="111">
        <f t="shared" si="0"/>
        <v>91.941899528171</v>
      </c>
      <c r="P29" s="58" t="s">
        <v>56</v>
      </c>
      <c r="Q29" s="103">
        <v>11</v>
      </c>
      <c r="R29" s="53">
        <v>56.35</v>
      </c>
    </row>
    <row r="30" spans="1:18" s="1" customFormat="1" ht="12.75" customHeight="1">
      <c r="A30" s="115">
        <v>4</v>
      </c>
      <c r="B30" s="98">
        <v>27</v>
      </c>
      <c r="C30" s="98">
        <v>200079</v>
      </c>
      <c r="D30" s="98" t="s">
        <v>79</v>
      </c>
      <c r="E30" s="98">
        <v>1973</v>
      </c>
      <c r="F30" s="99" t="s">
        <v>60</v>
      </c>
      <c r="G30" s="98" t="s">
        <v>58</v>
      </c>
      <c r="H30" s="54"/>
      <c r="I30" s="54"/>
      <c r="J30" s="55"/>
      <c r="K30" s="100">
        <v>0.0050578703703703706</v>
      </c>
      <c r="L30" s="101">
        <v>6</v>
      </c>
      <c r="M30" s="102">
        <v>0.01013425925925926</v>
      </c>
      <c r="N30" s="98" t="s">
        <v>266</v>
      </c>
      <c r="O30" s="111">
        <f t="shared" si="0"/>
        <v>109.83175322152178</v>
      </c>
      <c r="P30" s="58" t="s">
        <v>56</v>
      </c>
      <c r="Q30" s="103">
        <v>9</v>
      </c>
      <c r="R30" s="53"/>
    </row>
    <row r="31" spans="1:18" s="1" customFormat="1" ht="12.75" customHeight="1">
      <c r="A31" s="115">
        <v>5</v>
      </c>
      <c r="B31" s="98">
        <v>28</v>
      </c>
      <c r="C31" s="98">
        <v>200762</v>
      </c>
      <c r="D31" s="98" t="s">
        <v>244</v>
      </c>
      <c r="E31" s="98">
        <v>1987</v>
      </c>
      <c r="F31" s="99" t="s">
        <v>54</v>
      </c>
      <c r="G31" s="98" t="s">
        <v>58</v>
      </c>
      <c r="H31" s="54"/>
      <c r="I31" s="54"/>
      <c r="J31" s="55"/>
      <c r="K31" s="100">
        <v>0.005</v>
      </c>
      <c r="L31" s="101">
        <v>5</v>
      </c>
      <c r="M31" s="102">
        <v>0.010261574074074074</v>
      </c>
      <c r="N31" s="98" t="s">
        <v>267</v>
      </c>
      <c r="O31" s="111">
        <f t="shared" si="0"/>
        <v>120.29922080805682</v>
      </c>
      <c r="P31" s="58" t="s">
        <v>56</v>
      </c>
      <c r="Q31" s="103">
        <v>7</v>
      </c>
      <c r="R31" s="53">
        <v>148.91</v>
      </c>
    </row>
    <row r="32" spans="1:18" s="1" customFormat="1" ht="12.75" customHeight="1">
      <c r="A32" s="115">
        <v>6</v>
      </c>
      <c r="B32" s="98">
        <v>54</v>
      </c>
      <c r="C32" s="98">
        <v>200234</v>
      </c>
      <c r="D32" s="98" t="s">
        <v>245</v>
      </c>
      <c r="E32" s="98">
        <v>1977</v>
      </c>
      <c r="F32" s="99" t="s">
        <v>54</v>
      </c>
      <c r="G32" s="98" t="s">
        <v>97</v>
      </c>
      <c r="H32" s="54"/>
      <c r="I32" s="54"/>
      <c r="J32" s="55"/>
      <c r="K32" s="100">
        <v>0.004965277777777778</v>
      </c>
      <c r="L32" s="101">
        <v>4</v>
      </c>
      <c r="M32" s="102">
        <v>0.010307870370370372</v>
      </c>
      <c r="N32" s="98" t="s">
        <v>268</v>
      </c>
      <c r="O32" s="111">
        <f t="shared" si="0"/>
        <v>124.10557265770595</v>
      </c>
      <c r="P32" s="58" t="s">
        <v>56</v>
      </c>
      <c r="Q32" s="103">
        <v>5</v>
      </c>
      <c r="R32" s="59"/>
    </row>
    <row r="33" spans="1:18" s="1" customFormat="1" ht="12.75" customHeight="1">
      <c r="A33" s="115">
        <v>7</v>
      </c>
      <c r="B33" s="98">
        <v>30</v>
      </c>
      <c r="C33" s="98">
        <v>200587</v>
      </c>
      <c r="D33" s="98" t="s">
        <v>82</v>
      </c>
      <c r="E33" s="98">
        <v>1987</v>
      </c>
      <c r="F33" s="99" t="s">
        <v>54</v>
      </c>
      <c r="G33" s="98" t="s">
        <v>58</v>
      </c>
      <c r="H33" s="54" t="s">
        <v>497</v>
      </c>
      <c r="I33" s="54"/>
      <c r="J33" s="55"/>
      <c r="K33" s="100">
        <v>0.005069444444444444</v>
      </c>
      <c r="L33" s="101">
        <v>7</v>
      </c>
      <c r="M33" s="102">
        <v>0.010324074074074074</v>
      </c>
      <c r="N33" s="98" t="s">
        <v>269</v>
      </c>
      <c r="O33" s="111">
        <f t="shared" si="0"/>
        <v>125.43779580508317</v>
      </c>
      <c r="P33" s="58" t="s">
        <v>56</v>
      </c>
      <c r="Q33" s="103">
        <v>4</v>
      </c>
      <c r="R33" s="60" t="s">
        <v>69</v>
      </c>
    </row>
    <row r="34" spans="1:18" s="1" customFormat="1" ht="12.75" customHeight="1">
      <c r="A34" s="115">
        <v>8</v>
      </c>
      <c r="B34" s="98">
        <v>33</v>
      </c>
      <c r="C34" s="98">
        <v>200513</v>
      </c>
      <c r="D34" s="98" t="s">
        <v>246</v>
      </c>
      <c r="E34" s="98">
        <v>1988</v>
      </c>
      <c r="F34" s="99" t="s">
        <v>54</v>
      </c>
      <c r="G34" s="98" t="s">
        <v>77</v>
      </c>
      <c r="H34" s="54"/>
      <c r="I34" s="54"/>
      <c r="J34" s="55"/>
      <c r="K34" s="100">
        <v>0.0051736111111111115</v>
      </c>
      <c r="L34" s="101">
        <v>11</v>
      </c>
      <c r="M34" s="102">
        <v>0.010342592592592592</v>
      </c>
      <c r="N34" s="98" t="s">
        <v>270</v>
      </c>
      <c r="O34" s="111">
        <f t="shared" si="0"/>
        <v>126.96033654494275</v>
      </c>
      <c r="P34" s="58" t="s">
        <v>56</v>
      </c>
      <c r="Q34" s="103">
        <v>3</v>
      </c>
      <c r="R34" s="61">
        <f>(SUM(R27:R31))/3.75</f>
        <v>76.62133333333333</v>
      </c>
    </row>
    <row r="35" spans="1:18" s="1" customFormat="1" ht="12.75" customHeight="1">
      <c r="A35" s="115">
        <v>9</v>
      </c>
      <c r="B35" s="98">
        <v>7</v>
      </c>
      <c r="C35" s="98">
        <v>200011</v>
      </c>
      <c r="D35" s="98" t="s">
        <v>247</v>
      </c>
      <c r="E35" s="98">
        <v>1986</v>
      </c>
      <c r="F35" s="99" t="s">
        <v>54</v>
      </c>
      <c r="G35" s="98" t="s">
        <v>58</v>
      </c>
      <c r="H35" s="54"/>
      <c r="I35" s="54"/>
      <c r="J35" s="55"/>
      <c r="K35" s="100">
        <v>0.005162037037037037</v>
      </c>
      <c r="L35" s="101">
        <v>9</v>
      </c>
      <c r="M35" s="102">
        <v>0.010436342592592594</v>
      </c>
      <c r="N35" s="98" t="s">
        <v>271</v>
      </c>
      <c r="O35" s="111">
        <f t="shared" si="0"/>
        <v>134.66819904048236</v>
      </c>
      <c r="P35" s="58" t="s">
        <v>56</v>
      </c>
      <c r="Q35" s="103">
        <v>2</v>
      </c>
      <c r="R35" s="62"/>
    </row>
    <row r="36" spans="1:18" s="1" customFormat="1" ht="12.75" customHeight="1">
      <c r="A36" s="115">
        <v>10</v>
      </c>
      <c r="B36" s="98">
        <v>34</v>
      </c>
      <c r="C36" s="98">
        <v>200044</v>
      </c>
      <c r="D36" s="98" t="s">
        <v>78</v>
      </c>
      <c r="E36" s="98">
        <v>1981</v>
      </c>
      <c r="F36" s="99" t="s">
        <v>60</v>
      </c>
      <c r="G36" s="98" t="s">
        <v>63</v>
      </c>
      <c r="H36" s="54"/>
      <c r="I36" s="54"/>
      <c r="J36" s="55"/>
      <c r="K36" s="100">
        <v>0.0051504629629629635</v>
      </c>
      <c r="L36" s="101">
        <v>8</v>
      </c>
      <c r="M36" s="102">
        <v>0.010510416666666666</v>
      </c>
      <c r="N36" s="98" t="s">
        <v>272</v>
      </c>
      <c r="O36" s="111">
        <f t="shared" si="0"/>
        <v>140.75836199992068</v>
      </c>
      <c r="P36" s="58" t="s">
        <v>56</v>
      </c>
      <c r="Q36" s="103">
        <v>1</v>
      </c>
      <c r="R36" s="62"/>
    </row>
    <row r="37" spans="1:18" s="1" customFormat="1" ht="12.75" customHeight="1">
      <c r="A37" s="115">
        <v>11</v>
      </c>
      <c r="B37" s="98">
        <v>26</v>
      </c>
      <c r="C37" s="98">
        <v>200618</v>
      </c>
      <c r="D37" s="98" t="s">
        <v>72</v>
      </c>
      <c r="E37" s="98">
        <v>1990</v>
      </c>
      <c r="F37" s="99" t="s">
        <v>54</v>
      </c>
      <c r="G37" s="98" t="s">
        <v>58</v>
      </c>
      <c r="H37" s="54" t="s">
        <v>261</v>
      </c>
      <c r="I37" s="54"/>
      <c r="J37" s="55"/>
      <c r="K37" s="100">
        <v>0.005208333333333333</v>
      </c>
      <c r="L37" s="101">
        <v>12</v>
      </c>
      <c r="M37" s="102">
        <v>0.010532407407407407</v>
      </c>
      <c r="N37" s="98" t="s">
        <v>273</v>
      </c>
      <c r="O37" s="111">
        <f t="shared" si="0"/>
        <v>142.56637912850397</v>
      </c>
      <c r="P37" s="58" t="s">
        <v>75</v>
      </c>
      <c r="Q37" s="104"/>
      <c r="R37" s="62" t="s">
        <v>76</v>
      </c>
    </row>
    <row r="38" spans="1:18" s="1" customFormat="1" ht="12.75" customHeight="1">
      <c r="A38" s="115">
        <v>12</v>
      </c>
      <c r="B38" s="98">
        <v>16</v>
      </c>
      <c r="C38" s="98">
        <v>200023</v>
      </c>
      <c r="D38" s="98" t="s">
        <v>74</v>
      </c>
      <c r="E38" s="98">
        <v>1982</v>
      </c>
      <c r="F38" s="99" t="s">
        <v>54</v>
      </c>
      <c r="G38" s="98" t="s">
        <v>58</v>
      </c>
      <c r="H38" s="54"/>
      <c r="I38" s="54"/>
      <c r="J38" s="55"/>
      <c r="K38" s="100">
        <v>0.0052662037037037035</v>
      </c>
      <c r="L38" s="101">
        <v>13</v>
      </c>
      <c r="M38" s="102">
        <v>0.010578703703703703</v>
      </c>
      <c r="N38" s="98" t="s">
        <v>274</v>
      </c>
      <c r="O38" s="111">
        <f t="shared" si="0"/>
        <v>146.3727309781531</v>
      </c>
      <c r="P38" s="58" t="s">
        <v>75</v>
      </c>
      <c r="Q38" s="104"/>
      <c r="R38" s="62">
        <v>800</v>
      </c>
    </row>
    <row r="39" spans="1:17" s="1" customFormat="1" ht="12.75" customHeight="1">
      <c r="A39" s="115">
        <v>13</v>
      </c>
      <c r="B39" s="98">
        <v>53</v>
      </c>
      <c r="C39" s="98">
        <v>200282</v>
      </c>
      <c r="D39" s="98" t="s">
        <v>73</v>
      </c>
      <c r="E39" s="98">
        <v>1966</v>
      </c>
      <c r="F39" s="99" t="s">
        <v>60</v>
      </c>
      <c r="G39" s="98" t="s">
        <v>58</v>
      </c>
      <c r="H39" s="54"/>
      <c r="I39" s="54"/>
      <c r="J39" s="55"/>
      <c r="K39" s="100">
        <v>0.005324074074074075</v>
      </c>
      <c r="L39" s="101">
        <v>16</v>
      </c>
      <c r="M39" s="102">
        <v>0.010642361111111111</v>
      </c>
      <c r="N39" s="98" t="s">
        <v>275</v>
      </c>
      <c r="O39" s="111">
        <f t="shared" si="0"/>
        <v>151.60646477142063</v>
      </c>
      <c r="P39" s="58" t="s">
        <v>75</v>
      </c>
      <c r="Q39" s="104"/>
    </row>
    <row r="40" spans="1:17" s="1" customFormat="1" ht="12.75" customHeight="1">
      <c r="A40" s="115">
        <v>14</v>
      </c>
      <c r="B40" s="98">
        <v>25</v>
      </c>
      <c r="C40" s="98">
        <v>200732</v>
      </c>
      <c r="D40" s="98" t="s">
        <v>83</v>
      </c>
      <c r="E40" s="98">
        <v>1988</v>
      </c>
      <c r="F40" s="99" t="s">
        <v>65</v>
      </c>
      <c r="G40" s="98" t="s">
        <v>84</v>
      </c>
      <c r="H40" s="54"/>
      <c r="I40" s="54"/>
      <c r="J40" s="55"/>
      <c r="K40" s="100">
        <v>0.005162037037037037</v>
      </c>
      <c r="L40" s="101">
        <v>10</v>
      </c>
      <c r="M40" s="102">
        <v>0.010688657407407409</v>
      </c>
      <c r="N40" s="98" t="s">
        <v>276</v>
      </c>
      <c r="O40" s="111">
        <f t="shared" si="0"/>
        <v>155.4128166210699</v>
      </c>
      <c r="P40" s="58" t="s">
        <v>75</v>
      </c>
      <c r="Q40" s="104"/>
    </row>
    <row r="41" spans="1:17" s="1" customFormat="1" ht="12.75" customHeight="1">
      <c r="A41" s="115">
        <v>15</v>
      </c>
      <c r="B41" s="98">
        <v>32</v>
      </c>
      <c r="C41" s="98">
        <v>200219</v>
      </c>
      <c r="D41" s="98" t="s">
        <v>106</v>
      </c>
      <c r="E41" s="98">
        <v>1986</v>
      </c>
      <c r="F41" s="99" t="s">
        <v>54</v>
      </c>
      <c r="G41" s="98" t="s">
        <v>58</v>
      </c>
      <c r="H41" s="54" t="s">
        <v>87</v>
      </c>
      <c r="I41" s="54"/>
      <c r="J41" s="55"/>
      <c r="K41" s="100">
        <v>0.005347222222222222</v>
      </c>
      <c r="L41" s="101">
        <v>18</v>
      </c>
      <c r="M41" s="102">
        <v>0.010760416666666666</v>
      </c>
      <c r="N41" s="98" t="s">
        <v>277</v>
      </c>
      <c r="O41" s="111">
        <f t="shared" si="0"/>
        <v>161.31266198802587</v>
      </c>
      <c r="P41" s="58" t="s">
        <v>75</v>
      </c>
      <c r="Q41" s="104"/>
    </row>
    <row r="42" spans="1:17" s="1" customFormat="1" ht="12.75" customHeight="1">
      <c r="A42" s="115">
        <v>16</v>
      </c>
      <c r="B42" s="98">
        <v>11</v>
      </c>
      <c r="C42" s="98">
        <v>200174</v>
      </c>
      <c r="D42" s="98" t="s">
        <v>67</v>
      </c>
      <c r="E42" s="98">
        <v>1965</v>
      </c>
      <c r="F42" s="99" t="s">
        <v>68</v>
      </c>
      <c r="G42" s="98" t="s">
        <v>58</v>
      </c>
      <c r="H42" s="54"/>
      <c r="I42" s="54"/>
      <c r="J42" s="55"/>
      <c r="K42" s="100">
        <v>0.005358796296296296</v>
      </c>
      <c r="L42" s="101">
        <v>20</v>
      </c>
      <c r="M42" s="102">
        <v>0.010812500000000001</v>
      </c>
      <c r="N42" s="98" t="s">
        <v>278</v>
      </c>
      <c r="O42" s="111">
        <f t="shared" si="0"/>
        <v>165.59480781888126</v>
      </c>
      <c r="P42" s="58" t="s">
        <v>75</v>
      </c>
      <c r="Q42" s="104"/>
    </row>
    <row r="43" spans="1:17" s="1" customFormat="1" ht="12.75" customHeight="1">
      <c r="A43" s="115">
        <v>17</v>
      </c>
      <c r="B43" s="98">
        <v>37</v>
      </c>
      <c r="C43" s="98">
        <v>200184</v>
      </c>
      <c r="D43" s="98" t="s">
        <v>248</v>
      </c>
      <c r="E43" s="98">
        <v>1986</v>
      </c>
      <c r="F43" s="99" t="s">
        <v>54</v>
      </c>
      <c r="G43" s="98" t="s">
        <v>58</v>
      </c>
      <c r="H43" s="54"/>
      <c r="I43" s="54"/>
      <c r="J43" s="55"/>
      <c r="K43" s="100">
        <v>0.005277777777777777</v>
      </c>
      <c r="L43" s="101">
        <v>14</v>
      </c>
      <c r="M43" s="102">
        <v>0.01081712962962963</v>
      </c>
      <c r="N43" s="98" t="s">
        <v>279</v>
      </c>
      <c r="O43" s="111">
        <f t="shared" si="0"/>
        <v>165.97544300384598</v>
      </c>
      <c r="P43" s="58" t="s">
        <v>75</v>
      </c>
      <c r="Q43" s="104"/>
    </row>
    <row r="44" spans="1:17" s="1" customFormat="1" ht="12.75" customHeight="1">
      <c r="A44" s="115">
        <v>18</v>
      </c>
      <c r="B44" s="98">
        <v>23</v>
      </c>
      <c r="C44" s="98">
        <v>201000</v>
      </c>
      <c r="D44" s="98" t="s">
        <v>86</v>
      </c>
      <c r="E44" s="98">
        <v>1989</v>
      </c>
      <c r="F44" s="99" t="s">
        <v>65</v>
      </c>
      <c r="G44" s="98" t="s">
        <v>84</v>
      </c>
      <c r="H44" s="54"/>
      <c r="I44" s="54"/>
      <c r="J44" s="55"/>
      <c r="K44" s="100">
        <v>0.005324074074074075</v>
      </c>
      <c r="L44" s="101">
        <v>17</v>
      </c>
      <c r="M44" s="102">
        <v>0.01084837962962963</v>
      </c>
      <c r="N44" s="98" t="s">
        <v>280</v>
      </c>
      <c r="O44" s="111">
        <f t="shared" si="0"/>
        <v>168.54473050235924</v>
      </c>
      <c r="P44" s="58" t="s">
        <v>75</v>
      </c>
      <c r="Q44" s="104"/>
    </row>
    <row r="45" spans="1:17" s="1" customFormat="1" ht="12.75" customHeight="1">
      <c r="A45" s="115">
        <v>19</v>
      </c>
      <c r="B45" s="98">
        <v>14</v>
      </c>
      <c r="C45" s="98">
        <v>200877</v>
      </c>
      <c r="D45" s="98" t="s">
        <v>249</v>
      </c>
      <c r="E45" s="98">
        <v>1986</v>
      </c>
      <c r="F45" s="99" t="s">
        <v>65</v>
      </c>
      <c r="G45" s="98" t="s">
        <v>81</v>
      </c>
      <c r="H45" s="54"/>
      <c r="I45" s="54"/>
      <c r="J45" s="55"/>
      <c r="K45" s="100">
        <v>0.0052893518518518515</v>
      </c>
      <c r="L45" s="101">
        <v>15</v>
      </c>
      <c r="M45" s="102">
        <v>0.010869212962962962</v>
      </c>
      <c r="N45" s="98" t="s">
        <v>281</v>
      </c>
      <c r="O45" s="111">
        <f t="shared" si="0"/>
        <v>170.25758883470118</v>
      </c>
      <c r="P45" s="58" t="s">
        <v>75</v>
      </c>
      <c r="Q45" s="104"/>
    </row>
    <row r="46" spans="1:17" s="1" customFormat="1" ht="12.75" customHeight="1">
      <c r="A46" s="115">
        <v>20</v>
      </c>
      <c r="B46" s="98">
        <v>18</v>
      </c>
      <c r="C46" s="98">
        <v>200976</v>
      </c>
      <c r="D46" s="98" t="s">
        <v>85</v>
      </c>
      <c r="E46" s="98">
        <v>1989</v>
      </c>
      <c r="F46" s="99" t="s">
        <v>71</v>
      </c>
      <c r="G46" s="98" t="s">
        <v>58</v>
      </c>
      <c r="H46" s="54"/>
      <c r="I46" s="54"/>
      <c r="J46" s="55"/>
      <c r="K46" s="100">
        <v>0.005347222222222222</v>
      </c>
      <c r="L46" s="101">
        <v>19</v>
      </c>
      <c r="M46" s="102">
        <v>0.010958333333333334</v>
      </c>
      <c r="N46" s="98" t="s">
        <v>282</v>
      </c>
      <c r="O46" s="111">
        <f t="shared" si="0"/>
        <v>177.58481614527588</v>
      </c>
      <c r="P46" s="58" t="s">
        <v>75</v>
      </c>
      <c r="Q46" s="104"/>
    </row>
    <row r="47" spans="1:17" s="1" customFormat="1" ht="12.75" customHeight="1">
      <c r="A47" s="115">
        <v>21</v>
      </c>
      <c r="B47" s="98">
        <v>13</v>
      </c>
      <c r="C47" s="98">
        <v>201183</v>
      </c>
      <c r="D47" s="98" t="s">
        <v>250</v>
      </c>
      <c r="E47" s="98">
        <v>1990</v>
      </c>
      <c r="F47" s="99" t="s">
        <v>71</v>
      </c>
      <c r="G47" s="98" t="s">
        <v>261</v>
      </c>
      <c r="H47" s="54"/>
      <c r="I47" s="54"/>
      <c r="J47" s="55"/>
      <c r="K47" s="100">
        <v>0.005358796296296296</v>
      </c>
      <c r="L47" s="101">
        <v>21</v>
      </c>
      <c r="M47" s="102">
        <v>0.010979166666666667</v>
      </c>
      <c r="N47" s="98" t="s">
        <v>283</v>
      </c>
      <c r="O47" s="111">
        <f t="shared" si="0"/>
        <v>179.29767447761782</v>
      </c>
      <c r="P47" s="58"/>
      <c r="Q47" s="58"/>
    </row>
    <row r="48" spans="1:17" s="1" customFormat="1" ht="12.75" customHeight="1">
      <c r="A48" s="115">
        <v>22</v>
      </c>
      <c r="B48" s="98">
        <v>47</v>
      </c>
      <c r="C48" s="98">
        <v>200341</v>
      </c>
      <c r="D48" s="98" t="s">
        <v>92</v>
      </c>
      <c r="E48" s="98">
        <v>1985</v>
      </c>
      <c r="F48" s="99" t="s">
        <v>54</v>
      </c>
      <c r="G48" s="98" t="s">
        <v>58</v>
      </c>
      <c r="H48" s="54"/>
      <c r="I48" s="54"/>
      <c r="J48" s="55"/>
      <c r="K48" s="100">
        <v>0.005405092592592592</v>
      </c>
      <c r="L48" s="101">
        <v>22</v>
      </c>
      <c r="M48" s="102">
        <v>0.011103009259259259</v>
      </c>
      <c r="N48" s="98" t="s">
        <v>284</v>
      </c>
      <c r="O48" s="111">
        <f t="shared" si="0"/>
        <v>189.47966567542915</v>
      </c>
      <c r="P48" s="58"/>
      <c r="Q48" s="58"/>
    </row>
    <row r="49" spans="1:17" ht="12.75" customHeight="1">
      <c r="A49" s="115">
        <v>23</v>
      </c>
      <c r="B49" s="98">
        <v>42</v>
      </c>
      <c r="C49" s="98">
        <v>200937</v>
      </c>
      <c r="D49" s="98" t="s">
        <v>251</v>
      </c>
      <c r="E49" s="98">
        <v>1990</v>
      </c>
      <c r="F49" s="99" t="s">
        <v>71</v>
      </c>
      <c r="G49" s="98" t="s">
        <v>261</v>
      </c>
      <c r="H49" s="54"/>
      <c r="I49" s="54"/>
      <c r="J49" s="55"/>
      <c r="K49" s="100">
        <v>0.005416666666666667</v>
      </c>
      <c r="L49" s="101">
        <v>23</v>
      </c>
      <c r="M49" s="102">
        <v>0.011111111111111112</v>
      </c>
      <c r="N49" s="98" t="s">
        <v>285</v>
      </c>
      <c r="O49" s="111">
        <f t="shared" si="0"/>
        <v>190.14577724911794</v>
      </c>
      <c r="P49" s="58"/>
      <c r="Q49" s="58"/>
    </row>
    <row r="50" spans="1:17" ht="12.75" customHeight="1">
      <c r="A50" s="115">
        <v>24</v>
      </c>
      <c r="B50" s="98">
        <v>9</v>
      </c>
      <c r="C50" s="98">
        <v>200933</v>
      </c>
      <c r="D50" s="98" t="s">
        <v>90</v>
      </c>
      <c r="E50" s="98">
        <v>1988</v>
      </c>
      <c r="F50" s="99" t="s">
        <v>71</v>
      </c>
      <c r="G50" s="98" t="s">
        <v>91</v>
      </c>
      <c r="H50" s="54"/>
      <c r="I50" s="54"/>
      <c r="J50" s="55"/>
      <c r="K50" s="100">
        <v>0.005578703703703704</v>
      </c>
      <c r="L50" s="101">
        <v>30</v>
      </c>
      <c r="M50" s="102">
        <v>0.011119212962962963</v>
      </c>
      <c r="N50" s="98" t="s">
        <v>286</v>
      </c>
      <c r="O50" s="111">
        <f t="shared" si="0"/>
        <v>190.8118888228064</v>
      </c>
      <c r="P50" s="58"/>
      <c r="Q50" s="58"/>
    </row>
    <row r="51" spans="1:17" ht="12.75" customHeight="1">
      <c r="A51" s="115">
        <v>25</v>
      </c>
      <c r="B51" s="98">
        <v>6</v>
      </c>
      <c r="C51" s="98">
        <v>200971</v>
      </c>
      <c r="D51" s="98" t="s">
        <v>95</v>
      </c>
      <c r="E51" s="98">
        <v>1988</v>
      </c>
      <c r="F51" s="99" t="s">
        <v>71</v>
      </c>
      <c r="G51" s="98" t="s">
        <v>58</v>
      </c>
      <c r="H51" s="54"/>
      <c r="I51" s="54"/>
      <c r="J51" s="55"/>
      <c r="K51" s="100">
        <v>0.005509259259259259</v>
      </c>
      <c r="L51" s="101">
        <v>27</v>
      </c>
      <c r="M51" s="102">
        <v>0.011151620370370369</v>
      </c>
      <c r="N51" s="98" t="s">
        <v>287</v>
      </c>
      <c r="O51" s="111">
        <f t="shared" si="0"/>
        <v>193.47633511756064</v>
      </c>
      <c r="P51" s="58"/>
      <c r="Q51" s="58"/>
    </row>
    <row r="52" spans="1:17" ht="12.75" customHeight="1">
      <c r="A52" s="115">
        <v>26</v>
      </c>
      <c r="B52" s="98">
        <v>20</v>
      </c>
      <c r="C52" s="98">
        <v>200120</v>
      </c>
      <c r="D52" s="98" t="s">
        <v>252</v>
      </c>
      <c r="E52" s="98">
        <v>1969</v>
      </c>
      <c r="F52" s="99" t="s">
        <v>60</v>
      </c>
      <c r="G52" s="98" t="s">
        <v>58</v>
      </c>
      <c r="H52" s="54"/>
      <c r="I52" s="54"/>
      <c r="J52" s="55"/>
      <c r="K52" s="100">
        <v>0.00542824074074074</v>
      </c>
      <c r="L52" s="101">
        <v>24</v>
      </c>
      <c r="M52" s="102">
        <v>0.011164351851851854</v>
      </c>
      <c r="N52" s="98" t="s">
        <v>288</v>
      </c>
      <c r="O52" s="111">
        <f t="shared" si="0"/>
        <v>194.52308187621452</v>
      </c>
      <c r="P52" s="58"/>
      <c r="Q52" s="58"/>
    </row>
    <row r="53" spans="1:17" ht="12.75" customHeight="1">
      <c r="A53" s="115">
        <v>27</v>
      </c>
      <c r="B53" s="98">
        <v>2</v>
      </c>
      <c r="C53" s="98">
        <v>201146</v>
      </c>
      <c r="D53" s="98" t="s">
        <v>253</v>
      </c>
      <c r="E53" s="98">
        <v>1991</v>
      </c>
      <c r="F53" s="99" t="s">
        <v>65</v>
      </c>
      <c r="G53" s="98" t="s">
        <v>58</v>
      </c>
      <c r="H53" s="54"/>
      <c r="I53" s="54"/>
      <c r="J53" s="55"/>
      <c r="K53" s="100">
        <v>0.005578703703703704</v>
      </c>
      <c r="L53" s="101">
        <v>31</v>
      </c>
      <c r="M53" s="102">
        <v>0.011203703703703704</v>
      </c>
      <c r="N53" s="98" t="s">
        <v>289</v>
      </c>
      <c r="O53" s="111">
        <f t="shared" si="0"/>
        <v>197.75848094841604</v>
      </c>
      <c r="P53" s="58"/>
      <c r="Q53" s="58"/>
    </row>
    <row r="54" spans="1:17" ht="12.75" customHeight="1">
      <c r="A54" s="115">
        <v>28</v>
      </c>
      <c r="B54" s="98">
        <v>10</v>
      </c>
      <c r="C54" s="98">
        <v>200750</v>
      </c>
      <c r="D54" s="98" t="s">
        <v>93</v>
      </c>
      <c r="E54" s="98">
        <v>1988</v>
      </c>
      <c r="F54" s="99" t="s">
        <v>71</v>
      </c>
      <c r="G54" s="98" t="s">
        <v>58</v>
      </c>
      <c r="H54" s="54"/>
      <c r="I54" s="54"/>
      <c r="J54" s="55"/>
      <c r="K54" s="100">
        <v>0.005486111111111112</v>
      </c>
      <c r="L54" s="101">
        <v>26</v>
      </c>
      <c r="M54" s="102">
        <v>0.01123726851851852</v>
      </c>
      <c r="N54" s="98" t="s">
        <v>290</v>
      </c>
      <c r="O54" s="111">
        <f t="shared" si="0"/>
        <v>200.51808603941183</v>
      </c>
      <c r="P54" s="58"/>
      <c r="Q54" s="58"/>
    </row>
    <row r="55" spans="1:17" ht="12.75" customHeight="1">
      <c r="A55" s="115">
        <v>29</v>
      </c>
      <c r="B55" s="98">
        <v>22</v>
      </c>
      <c r="C55" s="98">
        <v>200577</v>
      </c>
      <c r="D55" s="98" t="s">
        <v>100</v>
      </c>
      <c r="E55" s="98">
        <v>1989</v>
      </c>
      <c r="F55" s="99" t="s">
        <v>65</v>
      </c>
      <c r="G55" s="98" t="s">
        <v>77</v>
      </c>
      <c r="H55" s="54"/>
      <c r="I55" s="54"/>
      <c r="J55" s="63"/>
      <c r="K55" s="100">
        <v>0.00542824074074074</v>
      </c>
      <c r="L55" s="101">
        <v>25</v>
      </c>
      <c r="M55" s="102">
        <v>0.011290509259259259</v>
      </c>
      <c r="N55" s="98" t="s">
        <v>291</v>
      </c>
      <c r="O55" s="111">
        <f t="shared" si="0"/>
        <v>204.89539066650804</v>
      </c>
      <c r="P55" s="58"/>
      <c r="Q55" s="58"/>
    </row>
    <row r="56" spans="1:17" ht="12.75" customHeight="1">
      <c r="A56" s="115">
        <v>30</v>
      </c>
      <c r="B56" s="98">
        <v>17</v>
      </c>
      <c r="C56" s="98">
        <v>201124</v>
      </c>
      <c r="D56" s="98" t="s">
        <v>80</v>
      </c>
      <c r="E56" s="98">
        <v>1990</v>
      </c>
      <c r="F56" s="99" t="s">
        <v>65</v>
      </c>
      <c r="G56" s="98" t="s">
        <v>77</v>
      </c>
      <c r="H56" s="54"/>
      <c r="I56" s="54"/>
      <c r="J56" s="55"/>
      <c r="K56" s="100">
        <v>0.005601851851851852</v>
      </c>
      <c r="L56" s="101">
        <v>33</v>
      </c>
      <c r="M56" s="102">
        <v>0.011346064814814816</v>
      </c>
      <c r="N56" s="98" t="s">
        <v>292</v>
      </c>
      <c r="O56" s="111">
        <f t="shared" si="0"/>
        <v>209.4630128860871</v>
      </c>
      <c r="P56" s="58"/>
      <c r="Q56" s="58"/>
    </row>
    <row r="57" spans="1:17" ht="12.75" customHeight="1">
      <c r="A57" s="115">
        <v>31</v>
      </c>
      <c r="B57" s="98">
        <v>21</v>
      </c>
      <c r="C57" s="98">
        <v>201120</v>
      </c>
      <c r="D57" s="98" t="s">
        <v>98</v>
      </c>
      <c r="E57" s="98">
        <v>1990</v>
      </c>
      <c r="F57" s="99" t="s">
        <v>71</v>
      </c>
      <c r="G57" s="98" t="s">
        <v>58</v>
      </c>
      <c r="H57" s="54"/>
      <c r="I57" s="54"/>
      <c r="J57" s="55"/>
      <c r="K57" s="100">
        <v>0.005555555555555556</v>
      </c>
      <c r="L57" s="101">
        <v>29</v>
      </c>
      <c r="M57" s="102">
        <v>0.011372685185185185</v>
      </c>
      <c r="N57" s="98" t="s">
        <v>293</v>
      </c>
      <c r="O57" s="111">
        <f t="shared" si="0"/>
        <v>211.65166519963532</v>
      </c>
      <c r="P57" s="58"/>
      <c r="Q57" s="58"/>
    </row>
    <row r="58" spans="1:17" ht="12.75" customHeight="1">
      <c r="A58" s="115">
        <v>32</v>
      </c>
      <c r="B58" s="98">
        <v>8</v>
      </c>
      <c r="C58" s="98">
        <v>200691</v>
      </c>
      <c r="D58" s="98" t="s">
        <v>88</v>
      </c>
      <c r="E58" s="98">
        <v>1985</v>
      </c>
      <c r="F58" s="99" t="s">
        <v>71</v>
      </c>
      <c r="G58" s="98" t="s">
        <v>55</v>
      </c>
      <c r="H58" s="54"/>
      <c r="I58" s="54"/>
      <c r="J58" s="55"/>
      <c r="K58" s="100">
        <v>0.005520833333333333</v>
      </c>
      <c r="L58" s="101">
        <v>28</v>
      </c>
      <c r="M58" s="102">
        <v>0.0115625</v>
      </c>
      <c r="N58" s="98" t="s">
        <v>294</v>
      </c>
      <c r="O58" s="111">
        <f t="shared" si="0"/>
        <v>227.2577077831965</v>
      </c>
      <c r="P58" s="58"/>
      <c r="Q58" s="58"/>
    </row>
    <row r="59" spans="1:17" ht="12.75" customHeight="1">
      <c r="A59" s="115">
        <v>33</v>
      </c>
      <c r="B59" s="98">
        <v>55</v>
      </c>
      <c r="C59" s="98"/>
      <c r="D59" s="98" t="s">
        <v>105</v>
      </c>
      <c r="E59" s="98">
        <v>1989</v>
      </c>
      <c r="F59" s="99" t="s">
        <v>65</v>
      </c>
      <c r="G59" s="98" t="s">
        <v>58</v>
      </c>
      <c r="H59" s="54"/>
      <c r="I59" s="54"/>
      <c r="J59" s="55"/>
      <c r="K59" s="100">
        <v>0.005671296296296296</v>
      </c>
      <c r="L59" s="101">
        <v>34</v>
      </c>
      <c r="M59" s="102">
        <v>0.011568287037037038</v>
      </c>
      <c r="N59" s="98" t="s">
        <v>295</v>
      </c>
      <c r="O59" s="111">
        <f t="shared" si="0"/>
        <v>227.73350176440277</v>
      </c>
      <c r="P59" s="58"/>
      <c r="Q59" s="58"/>
    </row>
    <row r="60" spans="1:17" ht="12.75" customHeight="1">
      <c r="A60" s="115">
        <v>34</v>
      </c>
      <c r="B60" s="98">
        <v>64</v>
      </c>
      <c r="C60" s="98"/>
      <c r="D60" s="98" t="s">
        <v>94</v>
      </c>
      <c r="E60" s="98">
        <v>1989</v>
      </c>
      <c r="F60" s="99" t="s">
        <v>65</v>
      </c>
      <c r="G60" s="98" t="s">
        <v>58</v>
      </c>
      <c r="H60" s="54"/>
      <c r="I60" s="54"/>
      <c r="J60" s="55"/>
      <c r="K60" s="100">
        <v>0.005578703703703704</v>
      </c>
      <c r="L60" s="101">
        <v>32</v>
      </c>
      <c r="M60" s="102">
        <v>0.01159837962962963</v>
      </c>
      <c r="N60" s="98" t="s">
        <v>296</v>
      </c>
      <c r="O60" s="111">
        <f t="shared" si="0"/>
        <v>230.2076304666747</v>
      </c>
      <c r="P60" s="58"/>
      <c r="Q60" s="58"/>
    </row>
    <row r="61" spans="1:17" ht="12.75" customHeight="1">
      <c r="A61" s="115">
        <v>35</v>
      </c>
      <c r="B61" s="98">
        <v>3</v>
      </c>
      <c r="C61" s="98">
        <v>201203</v>
      </c>
      <c r="D61" s="98" t="s">
        <v>102</v>
      </c>
      <c r="E61" s="98">
        <v>1989</v>
      </c>
      <c r="F61" s="99" t="s">
        <v>65</v>
      </c>
      <c r="G61" s="98" t="s">
        <v>81</v>
      </c>
      <c r="H61" s="54"/>
      <c r="I61" s="54"/>
      <c r="J61" s="55"/>
      <c r="K61" s="100">
        <v>0.005671296296296296</v>
      </c>
      <c r="L61" s="101">
        <v>35</v>
      </c>
      <c r="M61" s="102">
        <v>0.011744212962962962</v>
      </c>
      <c r="N61" s="98" t="s">
        <v>297</v>
      </c>
      <c r="O61" s="111">
        <f t="shared" si="0"/>
        <v>242.19763879306913</v>
      </c>
      <c r="P61" s="58"/>
      <c r="Q61" s="58"/>
    </row>
    <row r="62" spans="1:17" ht="12.75" customHeight="1">
      <c r="A62" s="115">
        <v>36</v>
      </c>
      <c r="B62" s="98">
        <v>58</v>
      </c>
      <c r="C62" s="98"/>
      <c r="D62" s="98" t="s">
        <v>96</v>
      </c>
      <c r="E62" s="98">
        <v>1975</v>
      </c>
      <c r="F62" s="99" t="s">
        <v>54</v>
      </c>
      <c r="G62" s="98" t="s">
        <v>97</v>
      </c>
      <c r="H62" s="54"/>
      <c r="I62" s="54"/>
      <c r="J62" s="55"/>
      <c r="K62" s="100">
        <v>0.005694444444444444</v>
      </c>
      <c r="L62" s="101">
        <v>36</v>
      </c>
      <c r="M62" s="102">
        <v>0.011748842592592594</v>
      </c>
      <c r="N62" s="98" t="s">
        <v>298</v>
      </c>
      <c r="O62" s="111">
        <f t="shared" si="0"/>
        <v>242.5782739780344</v>
      </c>
      <c r="P62" s="58"/>
      <c r="Q62" s="58"/>
    </row>
    <row r="63" spans="1:17" ht="12.75" customHeight="1">
      <c r="A63" s="115">
        <v>37</v>
      </c>
      <c r="B63" s="98">
        <v>5</v>
      </c>
      <c r="C63" s="98">
        <v>201148</v>
      </c>
      <c r="D63" s="98" t="s">
        <v>254</v>
      </c>
      <c r="E63" s="98">
        <v>1991</v>
      </c>
      <c r="F63" s="99" t="s">
        <v>65</v>
      </c>
      <c r="G63" s="98" t="s">
        <v>58</v>
      </c>
      <c r="H63" s="54"/>
      <c r="I63" s="54"/>
      <c r="J63" s="55"/>
      <c r="K63" s="100">
        <v>0.005740740740740742</v>
      </c>
      <c r="L63" s="101">
        <v>37</v>
      </c>
      <c r="M63" s="102">
        <v>0.011864583333333333</v>
      </c>
      <c r="N63" s="98" t="s">
        <v>299</v>
      </c>
      <c r="O63" s="111">
        <f t="shared" si="0"/>
        <v>252.09415360215692</v>
      </c>
      <c r="P63" s="58"/>
      <c r="Q63" s="58"/>
    </row>
    <row r="64" spans="1:17" ht="12.75" customHeight="1">
      <c r="A64" s="115">
        <v>38</v>
      </c>
      <c r="B64" s="98">
        <v>51</v>
      </c>
      <c r="C64" s="98">
        <v>201130</v>
      </c>
      <c r="D64" s="98" t="s">
        <v>113</v>
      </c>
      <c r="E64" s="98">
        <v>1990</v>
      </c>
      <c r="F64" s="99" t="s">
        <v>65</v>
      </c>
      <c r="G64" s="98" t="s">
        <v>58</v>
      </c>
      <c r="H64" s="54"/>
      <c r="I64" s="54"/>
      <c r="J64" s="55"/>
      <c r="K64" s="100">
        <v>0.005787037037037038</v>
      </c>
      <c r="L64" s="101">
        <v>38</v>
      </c>
      <c r="M64" s="102">
        <v>0.011878472222222223</v>
      </c>
      <c r="N64" s="98" t="s">
        <v>300</v>
      </c>
      <c r="O64" s="111">
        <f t="shared" si="0"/>
        <v>253.23605915705178</v>
      </c>
      <c r="P64" s="58"/>
      <c r="Q64" s="58"/>
    </row>
    <row r="65" spans="1:17" ht="12.75" customHeight="1">
      <c r="A65" s="115">
        <v>39</v>
      </c>
      <c r="B65" s="98">
        <v>4</v>
      </c>
      <c r="C65" s="98">
        <v>200552</v>
      </c>
      <c r="D65" s="98" t="s">
        <v>255</v>
      </c>
      <c r="E65" s="98">
        <v>1990</v>
      </c>
      <c r="F65" s="99" t="s">
        <v>71</v>
      </c>
      <c r="G65" s="98" t="s">
        <v>77</v>
      </c>
      <c r="H65" s="54"/>
      <c r="I65" s="54"/>
      <c r="J65" s="55"/>
      <c r="K65" s="100">
        <v>0.005798611111111111</v>
      </c>
      <c r="L65" s="101">
        <v>39</v>
      </c>
      <c r="M65" s="102">
        <v>0.01191550925925926</v>
      </c>
      <c r="N65" s="98" t="s">
        <v>301</v>
      </c>
      <c r="O65" s="111">
        <f t="shared" si="0"/>
        <v>256.28114063677094</v>
      </c>
      <c r="P65" s="58"/>
      <c r="Q65" s="58"/>
    </row>
    <row r="66" spans="1:17" ht="12.75" customHeight="1">
      <c r="A66" s="115">
        <v>40</v>
      </c>
      <c r="B66" s="98">
        <v>40</v>
      </c>
      <c r="C66" s="98">
        <v>201453</v>
      </c>
      <c r="D66" s="98" t="s">
        <v>99</v>
      </c>
      <c r="E66" s="98">
        <v>1990</v>
      </c>
      <c r="F66" s="99" t="s">
        <v>65</v>
      </c>
      <c r="G66" s="98" t="s">
        <v>63</v>
      </c>
      <c r="H66" s="54"/>
      <c r="I66" s="54"/>
      <c r="J66" s="55"/>
      <c r="K66" s="100">
        <v>0.00587962962962963</v>
      </c>
      <c r="L66" s="101">
        <v>40</v>
      </c>
      <c r="M66" s="102">
        <v>0.011953703703703704</v>
      </c>
      <c r="N66" s="98" t="s">
        <v>302</v>
      </c>
      <c r="O66" s="111">
        <f t="shared" si="0"/>
        <v>259.4213809127315</v>
      </c>
      <c r="P66" s="58"/>
      <c r="Q66" s="58"/>
    </row>
    <row r="67" spans="1:17" ht="12.75" customHeight="1">
      <c r="A67" s="115">
        <v>41</v>
      </c>
      <c r="B67" s="98">
        <v>63</v>
      </c>
      <c r="C67" s="98"/>
      <c r="D67" s="98" t="s">
        <v>109</v>
      </c>
      <c r="E67" s="98">
        <v>1983</v>
      </c>
      <c r="F67" s="99" t="s">
        <v>71</v>
      </c>
      <c r="G67" s="98" t="s">
        <v>58</v>
      </c>
      <c r="H67" s="54"/>
      <c r="I67" s="54"/>
      <c r="J67" s="55"/>
      <c r="K67" s="100">
        <v>0.00587962962962963</v>
      </c>
      <c r="L67" s="101">
        <v>41</v>
      </c>
      <c r="M67" s="102">
        <v>0.012021990740740741</v>
      </c>
      <c r="N67" s="98" t="s">
        <v>303</v>
      </c>
      <c r="O67" s="111">
        <f t="shared" si="0"/>
        <v>265.03574989096387</v>
      </c>
      <c r="P67" s="58"/>
      <c r="Q67" s="58"/>
    </row>
    <row r="68" spans="1:17" ht="12.75" customHeight="1">
      <c r="A68" s="115">
        <v>42</v>
      </c>
      <c r="B68" s="98">
        <v>52</v>
      </c>
      <c r="C68" s="98">
        <v>201264</v>
      </c>
      <c r="D68" s="98" t="s">
        <v>103</v>
      </c>
      <c r="E68" s="98">
        <v>1990</v>
      </c>
      <c r="F68" s="99" t="s">
        <v>65</v>
      </c>
      <c r="G68" s="98" t="s">
        <v>58</v>
      </c>
      <c r="H68" s="54"/>
      <c r="I68" s="54"/>
      <c r="J68" s="55"/>
      <c r="K68" s="100">
        <v>0.006006944444444444</v>
      </c>
      <c r="L68" s="101">
        <v>44</v>
      </c>
      <c r="M68" s="102">
        <v>0.012138888888888888</v>
      </c>
      <c r="N68" s="98" t="s">
        <v>304</v>
      </c>
      <c r="O68" s="111">
        <f t="shared" si="0"/>
        <v>274.6467883113278</v>
      </c>
      <c r="P68" s="58"/>
      <c r="Q68" s="58"/>
    </row>
    <row r="69" spans="1:17" ht="12.75" customHeight="1">
      <c r="A69" s="115">
        <v>43</v>
      </c>
      <c r="B69" s="98">
        <v>65</v>
      </c>
      <c r="C69" s="98"/>
      <c r="D69" s="98" t="s">
        <v>256</v>
      </c>
      <c r="E69" s="98">
        <v>1990</v>
      </c>
      <c r="F69" s="99" t="s">
        <v>54</v>
      </c>
      <c r="G69" s="98" t="s">
        <v>58</v>
      </c>
      <c r="H69" s="54"/>
      <c r="I69" s="54"/>
      <c r="J69" s="55"/>
      <c r="K69" s="100">
        <v>0.005914351851851852</v>
      </c>
      <c r="L69" s="101">
        <v>42</v>
      </c>
      <c r="M69" s="102">
        <v>0.012350694444444444</v>
      </c>
      <c r="N69" s="98" t="s">
        <v>305</v>
      </c>
      <c r="O69" s="111">
        <f t="shared" si="0"/>
        <v>292.0608480234725</v>
      </c>
      <c r="P69" s="58"/>
      <c r="Q69" s="58"/>
    </row>
    <row r="70" spans="1:17" ht="12.75" customHeight="1">
      <c r="A70" s="115">
        <v>44</v>
      </c>
      <c r="B70" s="98">
        <v>50</v>
      </c>
      <c r="C70" s="98">
        <v>200377</v>
      </c>
      <c r="D70" s="98" t="s">
        <v>101</v>
      </c>
      <c r="E70" s="98">
        <v>1985</v>
      </c>
      <c r="F70" s="99" t="s">
        <v>71</v>
      </c>
      <c r="G70" s="98" t="s">
        <v>58</v>
      </c>
      <c r="H70" s="54"/>
      <c r="I70" s="54"/>
      <c r="J70" s="55"/>
      <c r="K70" s="100">
        <v>0.0059722222222222225</v>
      </c>
      <c r="L70" s="101">
        <v>43</v>
      </c>
      <c r="M70" s="102">
        <v>0.01262037037037037</v>
      </c>
      <c r="N70" s="98" t="s">
        <v>306</v>
      </c>
      <c r="O70" s="111">
        <f t="shared" si="0"/>
        <v>314.2328475476786</v>
      </c>
      <c r="P70" s="58"/>
      <c r="Q70" s="58"/>
    </row>
    <row r="71" spans="1:17" ht="12.75" customHeight="1">
      <c r="A71" s="115">
        <v>45</v>
      </c>
      <c r="B71" s="98">
        <v>57</v>
      </c>
      <c r="C71" s="98"/>
      <c r="D71" s="98" t="s">
        <v>107</v>
      </c>
      <c r="E71" s="98">
        <v>1988</v>
      </c>
      <c r="F71" s="99" t="s">
        <v>71</v>
      </c>
      <c r="G71" s="98" t="s">
        <v>58</v>
      </c>
      <c r="H71" s="54"/>
      <c r="I71" s="54"/>
      <c r="J71" s="55"/>
      <c r="K71" s="100">
        <v>0.006238425925925925</v>
      </c>
      <c r="L71" s="101">
        <v>46</v>
      </c>
      <c r="M71" s="102">
        <v>0.01283101851851852</v>
      </c>
      <c r="N71" s="98" t="s">
        <v>307</v>
      </c>
      <c r="O71" s="111">
        <f t="shared" si="0"/>
        <v>331.55174846358216</v>
      </c>
      <c r="P71" s="58"/>
      <c r="Q71" s="58"/>
    </row>
    <row r="72" spans="1:17" ht="12.75" customHeight="1">
      <c r="A72" s="115">
        <v>46</v>
      </c>
      <c r="B72" s="98">
        <v>1</v>
      </c>
      <c r="C72" s="98">
        <v>200548</v>
      </c>
      <c r="D72" s="98" t="s">
        <v>104</v>
      </c>
      <c r="E72" s="98">
        <v>1986</v>
      </c>
      <c r="F72" s="99" t="s">
        <v>65</v>
      </c>
      <c r="G72" s="98" t="s">
        <v>77</v>
      </c>
      <c r="H72" s="54"/>
      <c r="I72" s="54"/>
      <c r="J72" s="55"/>
      <c r="K72" s="100">
        <v>0.0062268518518518515</v>
      </c>
      <c r="L72" s="101">
        <v>45</v>
      </c>
      <c r="M72" s="102">
        <v>0.012873842592592595</v>
      </c>
      <c r="N72" s="98" t="s">
        <v>308</v>
      </c>
      <c r="O72" s="111">
        <f t="shared" si="0"/>
        <v>335.0726239245075</v>
      </c>
      <c r="P72" s="58"/>
      <c r="Q72" s="58"/>
    </row>
    <row r="73" spans="1:17" ht="12.75" customHeight="1">
      <c r="A73" s="115">
        <v>47</v>
      </c>
      <c r="B73" s="98">
        <v>66</v>
      </c>
      <c r="C73" s="98"/>
      <c r="D73" s="98" t="s">
        <v>257</v>
      </c>
      <c r="E73" s="98">
        <v>1989</v>
      </c>
      <c r="F73" s="99" t="s">
        <v>65</v>
      </c>
      <c r="G73" s="98" t="s">
        <v>77</v>
      </c>
      <c r="H73" s="54"/>
      <c r="I73" s="54"/>
      <c r="J73" s="55"/>
      <c r="K73" s="100">
        <v>0.006782407407407408</v>
      </c>
      <c r="L73" s="101">
        <v>47</v>
      </c>
      <c r="M73" s="102">
        <v>0.014064814814814815</v>
      </c>
      <c r="N73" s="98" t="s">
        <v>309</v>
      </c>
      <c r="O73" s="111">
        <f t="shared" si="0"/>
        <v>432.9910252567306</v>
      </c>
      <c r="P73" s="58"/>
      <c r="Q73" s="58"/>
    </row>
    <row r="74" spans="1:17" ht="12.75" customHeight="1">
      <c r="A74" s="115">
        <v>48</v>
      </c>
      <c r="B74" s="98">
        <v>62</v>
      </c>
      <c r="C74" s="98"/>
      <c r="D74" s="98" t="s">
        <v>258</v>
      </c>
      <c r="E74" s="98">
        <v>1967</v>
      </c>
      <c r="F74" s="99" t="s">
        <v>65</v>
      </c>
      <c r="G74" s="98" t="s">
        <v>58</v>
      </c>
      <c r="H74" s="54"/>
      <c r="I74" s="54"/>
      <c r="J74" s="55"/>
      <c r="K74" s="100">
        <v>0.007245370370370371</v>
      </c>
      <c r="L74" s="101">
        <v>48</v>
      </c>
      <c r="M74" s="102">
        <v>0.014789351851851852</v>
      </c>
      <c r="N74" s="98" t="s">
        <v>310</v>
      </c>
      <c r="O74" s="111">
        <f t="shared" si="0"/>
        <v>492.560431703739</v>
      </c>
      <c r="P74" s="58"/>
      <c r="Q74" s="58"/>
    </row>
    <row r="75" spans="1:17" ht="12.75" customHeight="1">
      <c r="A75" s="115">
        <v>49</v>
      </c>
      <c r="B75" s="98">
        <v>56</v>
      </c>
      <c r="C75" s="98"/>
      <c r="D75" s="98" t="s">
        <v>259</v>
      </c>
      <c r="E75" s="98">
        <v>1969</v>
      </c>
      <c r="F75" s="99" t="s">
        <v>65</v>
      </c>
      <c r="G75" s="98" t="s">
        <v>58</v>
      </c>
      <c r="H75" s="54"/>
      <c r="I75" s="54"/>
      <c r="J75" s="55"/>
      <c r="K75" s="100">
        <v>0.007465277777777778</v>
      </c>
      <c r="L75" s="101">
        <v>49</v>
      </c>
      <c r="M75" s="102">
        <v>0.015467592592592594</v>
      </c>
      <c r="N75" s="98" t="s">
        <v>311</v>
      </c>
      <c r="O75" s="111">
        <f t="shared" si="0"/>
        <v>548.3234863010985</v>
      </c>
      <c r="P75" s="58"/>
      <c r="Q75" s="58"/>
    </row>
    <row r="76" spans="1:17" ht="12.75" customHeight="1" thickBot="1">
      <c r="A76" s="132">
        <v>50</v>
      </c>
      <c r="B76" s="133">
        <v>59</v>
      </c>
      <c r="C76" s="133"/>
      <c r="D76" s="98" t="s">
        <v>260</v>
      </c>
      <c r="E76" s="98">
        <v>1970</v>
      </c>
      <c r="F76" s="99" t="s">
        <v>65</v>
      </c>
      <c r="G76" s="98" t="s">
        <v>58</v>
      </c>
      <c r="H76" s="54"/>
      <c r="I76" s="54"/>
      <c r="J76" s="55"/>
      <c r="K76" s="100">
        <v>0.007592592592592593</v>
      </c>
      <c r="L76" s="101">
        <v>50</v>
      </c>
      <c r="M76" s="102">
        <v>0.015743055555555555</v>
      </c>
      <c r="N76" s="98" t="s">
        <v>312</v>
      </c>
      <c r="O76" s="111">
        <f t="shared" si="0"/>
        <v>570.9712798065106</v>
      </c>
      <c r="P76" s="58"/>
      <c r="Q76" s="58"/>
    </row>
    <row r="77" spans="1:19" s="1" customFormat="1" ht="12.75" customHeight="1" thickBot="1">
      <c r="A77" s="92" t="s">
        <v>108</v>
      </c>
      <c r="B77" s="92"/>
      <c r="C77" s="92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S77"/>
    </row>
    <row r="78" spans="1:19" s="1" customFormat="1" ht="12.75" customHeight="1">
      <c r="A78" s="134"/>
      <c r="B78" s="135">
        <v>12</v>
      </c>
      <c r="C78" s="135">
        <v>201368</v>
      </c>
      <c r="D78" s="123" t="s">
        <v>64</v>
      </c>
      <c r="E78" s="123">
        <v>1990</v>
      </c>
      <c r="F78" s="123" t="s">
        <v>65</v>
      </c>
      <c r="G78" s="123" t="s">
        <v>58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S78"/>
    </row>
    <row r="79" spans="1:19" s="1" customFormat="1" ht="12.75" customHeight="1">
      <c r="A79" s="122"/>
      <c r="B79" s="123">
        <v>15</v>
      </c>
      <c r="C79" s="123">
        <v>200057</v>
      </c>
      <c r="D79" s="123" t="s">
        <v>62</v>
      </c>
      <c r="E79" s="123">
        <v>1984</v>
      </c>
      <c r="F79" s="123" t="s">
        <v>54</v>
      </c>
      <c r="G79" s="123" t="s">
        <v>63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S79"/>
    </row>
    <row r="80" spans="1:19" s="1" customFormat="1" ht="12.75" customHeight="1">
      <c r="A80" s="122"/>
      <c r="B80" s="123">
        <v>19</v>
      </c>
      <c r="C80" s="123">
        <v>200295</v>
      </c>
      <c r="D80" s="123" t="s">
        <v>53</v>
      </c>
      <c r="E80" s="123">
        <v>1987</v>
      </c>
      <c r="F80" s="123" t="s">
        <v>54</v>
      </c>
      <c r="G80" s="123" t="s">
        <v>55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S80"/>
    </row>
    <row r="81" spans="1:19" s="1" customFormat="1" ht="12.75" customHeight="1">
      <c r="A81" s="122"/>
      <c r="B81" s="123">
        <v>24</v>
      </c>
      <c r="C81" s="123">
        <v>200953</v>
      </c>
      <c r="D81" s="123" t="s">
        <v>70</v>
      </c>
      <c r="E81" s="123">
        <v>1990</v>
      </c>
      <c r="F81" s="123" t="s">
        <v>71</v>
      </c>
      <c r="G81" s="123" t="s">
        <v>58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S81"/>
    </row>
    <row r="82" spans="1:19" s="1" customFormat="1" ht="12.75" customHeight="1">
      <c r="A82" s="122"/>
      <c r="B82" s="123">
        <v>31</v>
      </c>
      <c r="C82" s="123">
        <v>200754</v>
      </c>
      <c r="D82" s="123" t="s">
        <v>57</v>
      </c>
      <c r="E82" s="123">
        <v>1988</v>
      </c>
      <c r="F82" s="123" t="s">
        <v>54</v>
      </c>
      <c r="G82" s="123" t="s">
        <v>58</v>
      </c>
      <c r="H82" s="122" t="s">
        <v>496</v>
      </c>
      <c r="I82" s="122"/>
      <c r="J82" s="122"/>
      <c r="K82" s="122"/>
      <c r="L82" s="122"/>
      <c r="M82" s="122"/>
      <c r="N82" s="122"/>
      <c r="O82" s="122"/>
      <c r="P82" s="122"/>
      <c r="Q82" s="122"/>
      <c r="S82"/>
    </row>
    <row r="83" spans="1:19" s="1" customFormat="1" ht="12.75" customHeight="1">
      <c r="A83" s="122"/>
      <c r="B83" s="123">
        <v>35</v>
      </c>
      <c r="C83" s="123">
        <v>200729</v>
      </c>
      <c r="D83" s="123" t="s">
        <v>114</v>
      </c>
      <c r="E83" s="123">
        <v>1988</v>
      </c>
      <c r="F83" s="123" t="s">
        <v>54</v>
      </c>
      <c r="G83" s="123" t="s">
        <v>58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S83"/>
    </row>
    <row r="84" spans="1:19" s="1" customFormat="1" ht="12.75" customHeight="1">
      <c r="A84" s="122"/>
      <c r="B84" s="123">
        <v>36</v>
      </c>
      <c r="C84" s="123">
        <v>200151</v>
      </c>
      <c r="D84" s="123" t="s">
        <v>313</v>
      </c>
      <c r="E84" s="123">
        <v>1981</v>
      </c>
      <c r="F84" s="123" t="s">
        <v>54</v>
      </c>
      <c r="G84" s="123" t="s">
        <v>77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S84"/>
    </row>
    <row r="85" spans="1:19" s="1" customFormat="1" ht="12.75" customHeight="1">
      <c r="A85" s="124"/>
      <c r="B85" s="123">
        <v>38</v>
      </c>
      <c r="C85" s="123">
        <v>200081</v>
      </c>
      <c r="D85" s="123" t="s">
        <v>59</v>
      </c>
      <c r="E85" s="123">
        <v>1977</v>
      </c>
      <c r="F85" s="123" t="s">
        <v>60</v>
      </c>
      <c r="G85" s="123" t="s">
        <v>61</v>
      </c>
      <c r="H85" s="125"/>
      <c r="I85" s="125"/>
      <c r="J85" s="126"/>
      <c r="K85" s="127"/>
      <c r="L85" s="128"/>
      <c r="M85" s="129"/>
      <c r="N85" s="130"/>
      <c r="O85" s="131"/>
      <c r="P85" s="131"/>
      <c r="Q85" s="131"/>
      <c r="S85"/>
    </row>
    <row r="86" spans="1:19" s="1" customFormat="1" ht="12.75" customHeight="1">
      <c r="A86" s="124"/>
      <c r="B86" s="123">
        <v>41</v>
      </c>
      <c r="C86" s="123">
        <v>200532</v>
      </c>
      <c r="D86" s="123" t="s">
        <v>112</v>
      </c>
      <c r="E86" s="123">
        <v>1975</v>
      </c>
      <c r="F86" s="123" t="s">
        <v>71</v>
      </c>
      <c r="G86" s="123" t="s">
        <v>58</v>
      </c>
      <c r="H86" s="125"/>
      <c r="I86" s="125"/>
      <c r="J86" s="126"/>
      <c r="K86" s="127"/>
      <c r="L86" s="128"/>
      <c r="M86" s="129"/>
      <c r="N86" s="130"/>
      <c r="O86" s="131"/>
      <c r="P86" s="131"/>
      <c r="Q86" s="131"/>
      <c r="S86"/>
    </row>
    <row r="87" spans="1:19" s="1" customFormat="1" ht="12.75" customHeight="1">
      <c r="A87" s="124"/>
      <c r="B87" s="123">
        <v>44</v>
      </c>
      <c r="C87" s="123">
        <v>200234</v>
      </c>
      <c r="D87" s="123" t="s">
        <v>314</v>
      </c>
      <c r="E87" s="123">
        <v>1977</v>
      </c>
      <c r="F87" s="123" t="s">
        <v>54</v>
      </c>
      <c r="G87" s="123" t="s">
        <v>91</v>
      </c>
      <c r="H87" s="125"/>
      <c r="I87" s="125"/>
      <c r="J87" s="126"/>
      <c r="K87" s="127"/>
      <c r="L87" s="128"/>
      <c r="M87" s="129"/>
      <c r="N87" s="130"/>
      <c r="O87" s="131"/>
      <c r="P87" s="131"/>
      <c r="Q87" s="131"/>
      <c r="S87"/>
    </row>
    <row r="88" spans="1:19" s="1" customFormat="1" ht="12.75" customHeight="1">
      <c r="A88" s="124"/>
      <c r="B88" s="123">
        <v>45</v>
      </c>
      <c r="C88" s="123">
        <v>200565</v>
      </c>
      <c r="D88" s="123" t="s">
        <v>111</v>
      </c>
      <c r="E88" s="123">
        <v>1987</v>
      </c>
      <c r="F88" s="123" t="s">
        <v>71</v>
      </c>
      <c r="G88" s="123" t="s">
        <v>77</v>
      </c>
      <c r="H88" s="125"/>
      <c r="I88" s="125"/>
      <c r="J88" s="126"/>
      <c r="K88" s="127"/>
      <c r="L88" s="128"/>
      <c r="M88" s="129"/>
      <c r="N88" s="130"/>
      <c r="O88" s="131"/>
      <c r="P88" s="131"/>
      <c r="Q88" s="131"/>
      <c r="S88"/>
    </row>
    <row r="89" spans="1:19" s="1" customFormat="1" ht="12.75" customHeight="1">
      <c r="A89" s="124"/>
      <c r="B89" s="123">
        <v>46</v>
      </c>
      <c r="C89" s="123">
        <v>200389</v>
      </c>
      <c r="D89" s="123" t="s">
        <v>315</v>
      </c>
      <c r="E89" s="123">
        <v>1987</v>
      </c>
      <c r="F89" s="123" t="s">
        <v>65</v>
      </c>
      <c r="G89" s="123" t="s">
        <v>58</v>
      </c>
      <c r="H89" s="125"/>
      <c r="I89" s="125"/>
      <c r="J89" s="126"/>
      <c r="K89" s="127"/>
      <c r="L89" s="128"/>
      <c r="M89" s="129"/>
      <c r="N89" s="130"/>
      <c r="O89" s="131"/>
      <c r="P89" s="131"/>
      <c r="Q89" s="131"/>
      <c r="S89"/>
    </row>
    <row r="90" spans="1:19" s="1" customFormat="1" ht="12.75" customHeight="1">
      <c r="A90" s="124"/>
      <c r="B90" s="123">
        <v>48</v>
      </c>
      <c r="C90" s="123">
        <v>200573</v>
      </c>
      <c r="D90" s="123" t="s">
        <v>316</v>
      </c>
      <c r="E90" s="123">
        <v>1986</v>
      </c>
      <c r="F90" s="123" t="s">
        <v>71</v>
      </c>
      <c r="G90" s="123" t="s">
        <v>58</v>
      </c>
      <c r="H90" s="125"/>
      <c r="I90" s="125"/>
      <c r="J90" s="126"/>
      <c r="K90" s="127"/>
      <c r="L90" s="128"/>
      <c r="M90" s="129"/>
      <c r="N90" s="130"/>
      <c r="O90" s="131"/>
      <c r="P90" s="131"/>
      <c r="Q90" s="131"/>
      <c r="S90"/>
    </row>
    <row r="91" spans="1:19" s="1" customFormat="1" ht="12.75" customHeight="1">
      <c r="A91" s="124"/>
      <c r="B91" s="123">
        <v>49</v>
      </c>
      <c r="C91" s="123">
        <v>200385</v>
      </c>
      <c r="D91" s="123" t="s">
        <v>89</v>
      </c>
      <c r="E91" s="123">
        <v>1987</v>
      </c>
      <c r="F91" s="123" t="s">
        <v>71</v>
      </c>
      <c r="G91" s="123" t="s">
        <v>58</v>
      </c>
      <c r="H91" s="125"/>
      <c r="I91" s="125"/>
      <c r="J91" s="126"/>
      <c r="K91" s="127"/>
      <c r="L91" s="128"/>
      <c r="M91" s="129"/>
      <c r="N91" s="130"/>
      <c r="O91" s="131"/>
      <c r="P91" s="131"/>
      <c r="Q91" s="131"/>
      <c r="S91"/>
    </row>
    <row r="92" spans="1:19" s="1" customFormat="1" ht="12.75" customHeight="1">
      <c r="A92" s="124"/>
      <c r="B92" s="123">
        <v>60</v>
      </c>
      <c r="C92" s="123"/>
      <c r="D92" s="123" t="s">
        <v>317</v>
      </c>
      <c r="E92" s="123">
        <v>1978</v>
      </c>
      <c r="F92" s="123" t="s">
        <v>71</v>
      </c>
      <c r="G92" s="123" t="s">
        <v>58</v>
      </c>
      <c r="H92" s="125"/>
      <c r="I92" s="125"/>
      <c r="J92" s="126"/>
      <c r="K92" s="127"/>
      <c r="L92" s="128"/>
      <c r="M92" s="129"/>
      <c r="N92" s="130"/>
      <c r="O92" s="131"/>
      <c r="P92" s="131"/>
      <c r="Q92" s="131"/>
      <c r="S92"/>
    </row>
    <row r="93" spans="1:19" s="1" customFormat="1" ht="12.75" customHeight="1" thickBot="1">
      <c r="A93" s="136"/>
      <c r="B93" s="137">
        <v>61</v>
      </c>
      <c r="C93" s="137"/>
      <c r="D93" s="137" t="s">
        <v>110</v>
      </c>
      <c r="E93" s="137">
        <v>1973</v>
      </c>
      <c r="F93" s="137" t="s">
        <v>71</v>
      </c>
      <c r="G93" s="137" t="s">
        <v>58</v>
      </c>
      <c r="H93" s="138"/>
      <c r="I93" s="138"/>
      <c r="J93" s="139"/>
      <c r="K93" s="140"/>
      <c r="L93" s="141"/>
      <c r="M93" s="142"/>
      <c r="N93" s="143"/>
      <c r="O93" s="144"/>
      <c r="P93" s="144"/>
      <c r="Q93" s="144"/>
      <c r="S93"/>
    </row>
    <row r="94" spans="1:17" ht="13.5" thickBot="1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9"/>
      <c r="L94" s="148"/>
      <c r="M94" s="148"/>
      <c r="N94" s="148"/>
      <c r="O94" s="148"/>
      <c r="P94" s="148"/>
      <c r="Q94" s="148"/>
    </row>
    <row r="95" spans="1:17" ht="12.75" customHeight="1" thickBot="1">
      <c r="A95" s="145" t="s">
        <v>115</v>
      </c>
      <c r="B95" s="146"/>
      <c r="C95" s="147"/>
      <c r="D95" s="173" t="s">
        <v>116</v>
      </c>
      <c r="E95" s="173" t="s">
        <v>117</v>
      </c>
      <c r="F95" s="173"/>
      <c r="G95" s="173"/>
      <c r="H95" s="150" t="s">
        <v>118</v>
      </c>
      <c r="I95" s="150"/>
      <c r="J95" s="150"/>
      <c r="K95" s="150"/>
      <c r="L95" s="150"/>
      <c r="M95" s="150"/>
      <c r="N95" s="150"/>
      <c r="O95" s="150"/>
      <c r="P95" s="150"/>
      <c r="Q95" s="150"/>
    </row>
    <row r="96" spans="1:17" ht="12.75">
      <c r="A96" s="116"/>
      <c r="B96" s="117"/>
      <c r="C96" s="118"/>
      <c r="D96" s="174"/>
      <c r="E96" s="175" t="s">
        <v>119</v>
      </c>
      <c r="F96" s="175"/>
      <c r="G96" s="67" t="s">
        <v>120</v>
      </c>
      <c r="H96" s="67" t="s">
        <v>121</v>
      </c>
      <c r="I96" s="67" t="s">
        <v>122</v>
      </c>
      <c r="J96" s="67" t="s">
        <v>123</v>
      </c>
      <c r="K96" s="175" t="s">
        <v>124</v>
      </c>
      <c r="L96" s="175"/>
      <c r="M96" s="67" t="s">
        <v>125</v>
      </c>
      <c r="N96" s="175"/>
      <c r="O96" s="175"/>
      <c r="P96" s="175"/>
      <c r="Q96" s="68" t="s">
        <v>126</v>
      </c>
    </row>
    <row r="97" spans="1:17" ht="13.5" thickBot="1">
      <c r="A97" s="169" t="s">
        <v>127</v>
      </c>
      <c r="B97" s="169"/>
      <c r="C97" s="169"/>
      <c r="D97" s="69" t="s">
        <v>127</v>
      </c>
      <c r="E97" s="170" t="s">
        <v>128</v>
      </c>
      <c r="F97" s="170"/>
      <c r="G97" s="70" t="s">
        <v>128</v>
      </c>
      <c r="H97" s="69">
        <v>66</v>
      </c>
      <c r="I97" s="69">
        <v>50</v>
      </c>
      <c r="J97" s="69">
        <v>16</v>
      </c>
      <c r="K97" s="171">
        <v>50</v>
      </c>
      <c r="L97" s="171"/>
      <c r="M97" s="69">
        <v>0</v>
      </c>
      <c r="N97" s="71"/>
      <c r="O97" s="72"/>
      <c r="P97" s="73"/>
      <c r="Q97" s="74">
        <v>0</v>
      </c>
    </row>
    <row r="98" spans="2:17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12.75">
      <c r="A99" s="172" t="s">
        <v>129</v>
      </c>
      <c r="B99" s="172"/>
      <c r="C99" s="172"/>
      <c r="D99" s="172"/>
      <c r="E99" s="172"/>
      <c r="F99" s="172"/>
      <c r="G99" s="76"/>
      <c r="H99" s="75"/>
      <c r="J99" s="76"/>
      <c r="K99" s="76"/>
      <c r="L99" s="172" t="s">
        <v>130</v>
      </c>
      <c r="M99" s="172"/>
      <c r="N99" s="172"/>
      <c r="O99" s="172"/>
      <c r="P99" s="172"/>
      <c r="Q99" s="172"/>
    </row>
    <row r="100" spans="1:17" ht="12.75">
      <c r="A100" s="167"/>
      <c r="B100" s="167"/>
      <c r="C100" s="167"/>
      <c r="D100" s="167"/>
      <c r="E100" s="167"/>
      <c r="F100" s="167"/>
      <c r="G100" s="76"/>
      <c r="H100" s="75"/>
      <c r="I100" s="76"/>
      <c r="J100" s="76"/>
      <c r="K100" s="76"/>
      <c r="L100" s="167"/>
      <c r="M100" s="167"/>
      <c r="N100" s="167"/>
      <c r="O100" s="167"/>
      <c r="P100" s="167"/>
      <c r="Q100" s="167"/>
    </row>
    <row r="101" spans="1:17" ht="12.75">
      <c r="A101" s="167"/>
      <c r="B101" s="167"/>
      <c r="C101" s="167"/>
      <c r="D101" s="167"/>
      <c r="E101" s="167"/>
      <c r="F101" s="167"/>
      <c r="G101" s="76"/>
      <c r="H101" s="75"/>
      <c r="I101" s="76"/>
      <c r="J101" s="76"/>
      <c r="K101" s="76"/>
      <c r="L101" s="167"/>
      <c r="M101" s="167"/>
      <c r="N101" s="167"/>
      <c r="O101" s="167"/>
      <c r="P101" s="167"/>
      <c r="Q101" s="167"/>
    </row>
    <row r="102" spans="1:17" ht="12.75">
      <c r="A102" s="168" t="s">
        <v>131</v>
      </c>
      <c r="B102" s="168"/>
      <c r="C102" s="168"/>
      <c r="D102" s="168"/>
      <c r="E102" s="168"/>
      <c r="F102" s="168"/>
      <c r="G102" s="76"/>
      <c r="H102" s="75"/>
      <c r="J102" s="76"/>
      <c r="K102" s="76"/>
      <c r="L102" s="168" t="s">
        <v>132</v>
      </c>
      <c r="M102" s="168"/>
      <c r="N102" s="168"/>
      <c r="O102" s="168"/>
      <c r="P102" s="168"/>
      <c r="Q102" s="168"/>
    </row>
  </sheetData>
  <mergeCells count="30">
    <mergeCell ref="A1:Q1"/>
    <mergeCell ref="A2:Q2"/>
    <mergeCell ref="A3:Q3"/>
    <mergeCell ref="A4:Q4"/>
    <mergeCell ref="A7:Q7"/>
    <mergeCell ref="A8:Q8"/>
    <mergeCell ref="A9:Q9"/>
    <mergeCell ref="A10:Q10"/>
    <mergeCell ref="I26:J26"/>
    <mergeCell ref="K26:L26"/>
    <mergeCell ref="A12:Q12"/>
    <mergeCell ref="A13:Q13"/>
    <mergeCell ref="A14:Q14"/>
    <mergeCell ref="A18:H18"/>
    <mergeCell ref="I18:Q18"/>
    <mergeCell ref="D95:D96"/>
    <mergeCell ref="E95:G95"/>
    <mergeCell ref="H95:Q95"/>
    <mergeCell ref="E96:F96"/>
    <mergeCell ref="K96:L96"/>
    <mergeCell ref="N96:P96"/>
    <mergeCell ref="A97:C97"/>
    <mergeCell ref="E97:F97"/>
    <mergeCell ref="K97:L97"/>
    <mergeCell ref="A99:F99"/>
    <mergeCell ref="L99:Q99"/>
    <mergeCell ref="A100:F101"/>
    <mergeCell ref="L100:Q101"/>
    <mergeCell ref="A102:F102"/>
    <mergeCell ref="L102:Q102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67" r:id="rId2"/>
  <headerFooter alignWithMargins="0">
    <oddHeader>&amp;R&amp;8&amp;UФЕДЕРАЦИЯ ЛЫЖНЫХ ГОНОК РОССИИ</oddHeader>
    <oddFooter>&amp;C&amp;D    &amp;T&amp;R&amp;P  из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3"/>
  <sheetViews>
    <sheetView view="pageBreakPreview" zoomScale="80" zoomScaleSheetLayoutView="80" workbookViewId="0" topLeftCell="A163">
      <selection activeCell="H188" sqref="H188"/>
    </sheetView>
  </sheetViews>
  <sheetFormatPr defaultColWidth="9.140625" defaultRowHeight="12.75"/>
  <cols>
    <col min="1" max="1" width="6.28125" style="1" customWidth="1"/>
    <col min="2" max="2" width="6.140625" style="1" customWidth="1"/>
    <col min="3" max="3" width="9.421875" style="1" customWidth="1"/>
    <col min="4" max="4" width="24.00390625" style="1" customWidth="1"/>
    <col min="5" max="5" width="5.57421875" style="1" customWidth="1"/>
    <col min="6" max="6" width="7.00390625" style="1" customWidth="1"/>
    <col min="7" max="7" width="22.421875" style="1" customWidth="1"/>
    <col min="8" max="8" width="22.7109375" style="1" customWidth="1"/>
    <col min="9" max="9" width="32.7109375" style="1" customWidth="1"/>
    <col min="10" max="10" width="10.140625" style="1" customWidth="1"/>
    <col min="11" max="11" width="10.7109375" style="1" customWidth="1"/>
    <col min="12" max="12" width="4.140625" style="1" customWidth="1"/>
    <col min="13" max="13" width="10.8515625" style="1" customWidth="1"/>
    <col min="14" max="14" width="9.7109375" style="1" customWidth="1"/>
    <col min="15" max="17" width="9.28125" style="1" customWidth="1"/>
    <col min="18" max="18" width="10.140625" style="1" customWidth="1"/>
  </cols>
  <sheetData>
    <row r="1" spans="1:17" ht="15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5.7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9" ht="15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2"/>
      <c r="S3" s="2"/>
    </row>
    <row r="4" spans="1:19" ht="15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"/>
      <c r="S4" s="2"/>
    </row>
    <row r="5" spans="1:19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  <c r="R5" s="2"/>
      <c r="S5" s="2"/>
    </row>
    <row r="6" spans="1:17" ht="6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8">
      <c r="A7" s="181" t="s">
        <v>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14.25" customHeight="1">
      <c r="A8" s="181" t="s">
        <v>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18">
      <c r="A9" s="181" t="s">
        <v>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7" ht="18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7" ht="7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8.75" customHeight="1">
      <c r="A12" s="177" t="s">
        <v>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15.75">
      <c r="A13" s="178" t="s">
        <v>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7" ht="18">
      <c r="A14" s="177" t="s">
        <v>133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ht="13.5" customHeight="1">
      <c r="A15" s="9"/>
      <c r="B15" s="10"/>
      <c r="C15" s="77"/>
      <c r="D15" s="78"/>
      <c r="E15" s="10"/>
      <c r="F15" s="10"/>
      <c r="G15" s="10"/>
      <c r="H15" s="10"/>
      <c r="I15" s="13"/>
      <c r="J15" s="14" t="s">
        <v>10</v>
      </c>
      <c r="K15" s="14"/>
      <c r="L15" s="14"/>
      <c r="M15" s="9"/>
      <c r="N15" s="9"/>
      <c r="O15" s="15"/>
      <c r="Q15" s="15" t="s">
        <v>11</v>
      </c>
    </row>
    <row r="16" spans="1:17" ht="13.5" customHeight="1">
      <c r="A16" s="14"/>
      <c r="B16" s="17"/>
      <c r="C16" s="17"/>
      <c r="D16" s="79"/>
      <c r="E16" s="17"/>
      <c r="F16" s="17"/>
      <c r="G16" s="17"/>
      <c r="H16" s="10"/>
      <c r="I16" s="79"/>
      <c r="J16" s="79" t="s">
        <v>12</v>
      </c>
      <c r="K16" s="79"/>
      <c r="L16" s="79"/>
      <c r="M16" s="17"/>
      <c r="N16" s="9"/>
      <c r="O16" s="15"/>
      <c r="Q16" s="20" t="s">
        <v>134</v>
      </c>
    </row>
    <row r="17" spans="1:17" ht="12.75">
      <c r="A17" s="14" t="s">
        <v>14</v>
      </c>
      <c r="B17" s="17"/>
      <c r="C17" s="17"/>
      <c r="D17" s="79" t="s">
        <v>135</v>
      </c>
      <c r="E17" s="9"/>
      <c r="F17" s="9"/>
      <c r="G17" s="9"/>
      <c r="H17" s="9"/>
      <c r="I17" s="79"/>
      <c r="J17" s="79" t="s">
        <v>16</v>
      </c>
      <c r="K17" s="79"/>
      <c r="L17" s="79"/>
      <c r="M17" s="17"/>
      <c r="N17" s="9"/>
      <c r="O17" s="15"/>
      <c r="Q17" s="20" t="s">
        <v>500</v>
      </c>
    </row>
    <row r="18" spans="1:18" ht="15">
      <c r="A18" s="179" t="s">
        <v>18</v>
      </c>
      <c r="B18" s="179"/>
      <c r="C18" s="179"/>
      <c r="D18" s="179"/>
      <c r="E18" s="179"/>
      <c r="F18" s="179"/>
      <c r="G18" s="179"/>
      <c r="H18" s="179"/>
      <c r="I18" s="180" t="s">
        <v>19</v>
      </c>
      <c r="J18" s="180"/>
      <c r="K18" s="180"/>
      <c r="L18" s="180"/>
      <c r="M18" s="180"/>
      <c r="N18" s="180"/>
      <c r="O18" s="180"/>
      <c r="P18" s="180"/>
      <c r="Q18" s="180"/>
      <c r="R18" s="21"/>
    </row>
    <row r="19" spans="1:18" ht="15">
      <c r="A19" s="22" t="s">
        <v>20</v>
      </c>
      <c r="B19" s="23"/>
      <c r="C19" s="23"/>
      <c r="D19" s="24"/>
      <c r="E19" s="24"/>
      <c r="F19" s="24"/>
      <c r="G19" s="25" t="s">
        <v>21</v>
      </c>
      <c r="H19" s="26" t="s">
        <v>22</v>
      </c>
      <c r="I19" s="27" t="s">
        <v>23</v>
      </c>
      <c r="J19" s="23"/>
      <c r="K19" s="23"/>
      <c r="L19" s="23"/>
      <c r="M19" s="28"/>
      <c r="N19" s="24"/>
      <c r="O19" s="24"/>
      <c r="P19" s="24"/>
      <c r="Q19" s="30" t="s">
        <v>136</v>
      </c>
      <c r="R19" s="21"/>
    </row>
    <row r="20" spans="1:18" ht="15">
      <c r="A20" s="31"/>
      <c r="B20" s="32"/>
      <c r="C20" s="32"/>
      <c r="D20" s="33"/>
      <c r="E20" s="33"/>
      <c r="F20" s="33"/>
      <c r="G20" s="34"/>
      <c r="H20" s="35"/>
      <c r="I20" s="36" t="s">
        <v>25</v>
      </c>
      <c r="J20" s="32"/>
      <c r="K20" s="32"/>
      <c r="L20" s="32"/>
      <c r="M20" s="37"/>
      <c r="N20" s="33"/>
      <c r="O20" s="33"/>
      <c r="P20" s="33"/>
      <c r="Q20" s="38" t="s">
        <v>26</v>
      </c>
      <c r="R20" s="21"/>
    </row>
    <row r="21" spans="1:18" ht="12.75">
      <c r="A21" s="31" t="s">
        <v>27</v>
      </c>
      <c r="B21" s="32"/>
      <c r="C21" s="32"/>
      <c r="D21" s="33"/>
      <c r="E21" s="33"/>
      <c r="F21" s="33"/>
      <c r="G21" s="34" t="s">
        <v>28</v>
      </c>
      <c r="H21" s="35" t="s">
        <v>22</v>
      </c>
      <c r="I21" s="36" t="s">
        <v>29</v>
      </c>
      <c r="J21" s="32"/>
      <c r="K21" s="32"/>
      <c r="L21" s="32"/>
      <c r="M21" s="37"/>
      <c r="N21" s="33"/>
      <c r="O21" s="33"/>
      <c r="P21" s="33"/>
      <c r="Q21" s="38" t="s">
        <v>26</v>
      </c>
      <c r="R21" s="5"/>
    </row>
    <row r="22" spans="1:18" ht="15">
      <c r="A22" s="39" t="s">
        <v>30</v>
      </c>
      <c r="B22" s="40"/>
      <c r="C22" s="32"/>
      <c r="D22" s="33"/>
      <c r="E22" s="33"/>
      <c r="F22" s="33"/>
      <c r="G22" s="34" t="s">
        <v>31</v>
      </c>
      <c r="H22" s="35" t="s">
        <v>22</v>
      </c>
      <c r="I22" s="36" t="s">
        <v>32</v>
      </c>
      <c r="J22" s="32"/>
      <c r="K22" s="32"/>
      <c r="L22" s="32"/>
      <c r="M22" s="37"/>
      <c r="N22" s="33"/>
      <c r="O22" s="33"/>
      <c r="P22" s="33"/>
      <c r="Q22" s="38" t="s">
        <v>137</v>
      </c>
      <c r="R22" s="21"/>
    </row>
    <row r="23" spans="1:18" ht="12.75">
      <c r="A23" s="31" t="s">
        <v>34</v>
      </c>
      <c r="B23" s="32"/>
      <c r="C23" s="32"/>
      <c r="D23" s="33"/>
      <c r="E23" s="33"/>
      <c r="F23" s="34"/>
      <c r="G23" s="34" t="s">
        <v>241</v>
      </c>
      <c r="H23" s="41" t="s">
        <v>318</v>
      </c>
      <c r="I23" s="36" t="s">
        <v>35</v>
      </c>
      <c r="J23" s="40"/>
      <c r="K23" s="40"/>
      <c r="L23" s="40"/>
      <c r="M23" s="37"/>
      <c r="N23" s="33"/>
      <c r="O23" s="33"/>
      <c r="P23" s="33"/>
      <c r="Q23" s="38" t="s">
        <v>36</v>
      </c>
      <c r="R23" s="9"/>
    </row>
    <row r="24" spans="1:17" ht="13.5" thickBot="1">
      <c r="A24" s="42"/>
      <c r="B24" s="43"/>
      <c r="C24" s="44"/>
      <c r="D24" s="45"/>
      <c r="E24" s="44"/>
      <c r="F24" s="45"/>
      <c r="G24" s="46"/>
      <c r="H24" s="47"/>
      <c r="I24" s="46" t="s">
        <v>37</v>
      </c>
      <c r="J24" s="44"/>
      <c r="K24" s="44"/>
      <c r="L24" s="44"/>
      <c r="M24" s="45"/>
      <c r="N24" s="46"/>
      <c r="O24" s="46"/>
      <c r="P24" s="46"/>
      <c r="Q24" s="48">
        <v>4</v>
      </c>
    </row>
    <row r="25" spans="1:17" ht="7.5" customHeight="1">
      <c r="A25" s="9"/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8" s="52" customFormat="1" ht="24.75" customHeight="1" thickBot="1">
      <c r="A26" s="153" t="s">
        <v>38</v>
      </c>
      <c r="B26" s="154" t="s">
        <v>39</v>
      </c>
      <c r="C26" s="154" t="s">
        <v>40</v>
      </c>
      <c r="D26" s="154" t="s">
        <v>41</v>
      </c>
      <c r="E26" s="154" t="s">
        <v>42</v>
      </c>
      <c r="F26" s="154" t="s">
        <v>43</v>
      </c>
      <c r="G26" s="154" t="s">
        <v>44</v>
      </c>
      <c r="H26" s="154" t="s">
        <v>45</v>
      </c>
      <c r="I26" s="187" t="s">
        <v>138</v>
      </c>
      <c r="J26" s="188"/>
      <c r="K26" s="187" t="s">
        <v>24</v>
      </c>
      <c r="L26" s="188"/>
      <c r="M26" s="154" t="s">
        <v>47</v>
      </c>
      <c r="N26" s="154" t="s">
        <v>48</v>
      </c>
      <c r="O26" s="154" t="s">
        <v>49</v>
      </c>
      <c r="P26" s="154" t="s">
        <v>139</v>
      </c>
      <c r="Q26" s="155" t="s">
        <v>51</v>
      </c>
      <c r="R26" s="51" t="s">
        <v>52</v>
      </c>
    </row>
    <row r="27" spans="1:18" s="1" customFormat="1" ht="12.75" customHeight="1">
      <c r="A27" s="119">
        <v>1</v>
      </c>
      <c r="B27" s="105">
        <v>36</v>
      </c>
      <c r="C27" s="105">
        <v>100076</v>
      </c>
      <c r="D27" s="105" t="s">
        <v>140</v>
      </c>
      <c r="E27" s="105">
        <v>1982</v>
      </c>
      <c r="F27" s="105" t="s">
        <v>60</v>
      </c>
      <c r="G27" s="105" t="s">
        <v>58</v>
      </c>
      <c r="H27" s="151" t="s">
        <v>498</v>
      </c>
      <c r="I27" s="152"/>
      <c r="J27" s="107"/>
      <c r="K27" s="108">
        <v>0.008518518518518519</v>
      </c>
      <c r="L27" s="109">
        <v>2</v>
      </c>
      <c r="M27" s="110">
        <v>0.017060185185185185</v>
      </c>
      <c r="N27" s="105" t="s">
        <v>263</v>
      </c>
      <c r="O27" s="111">
        <f>((M27/$M$27)-1)*$R$38+R$34</f>
        <v>46.60533333333333</v>
      </c>
      <c r="P27" s="94" t="s">
        <v>56</v>
      </c>
      <c r="Q27" s="112">
        <v>20</v>
      </c>
      <c r="R27" s="53">
        <v>51.43</v>
      </c>
    </row>
    <row r="28" spans="1:18" s="1" customFormat="1" ht="12.75" customHeight="1">
      <c r="A28" s="115">
        <v>2</v>
      </c>
      <c r="B28" s="98">
        <v>40</v>
      </c>
      <c r="C28" s="98">
        <v>100108</v>
      </c>
      <c r="D28" s="98" t="s">
        <v>141</v>
      </c>
      <c r="E28" s="98">
        <v>1983</v>
      </c>
      <c r="F28" s="98" t="s">
        <v>54</v>
      </c>
      <c r="G28" s="98" t="s">
        <v>58</v>
      </c>
      <c r="H28" s="80" t="s">
        <v>499</v>
      </c>
      <c r="I28" s="81"/>
      <c r="J28" s="55"/>
      <c r="K28" s="100">
        <v>0.008402777777777778</v>
      </c>
      <c r="L28" s="101">
        <v>1</v>
      </c>
      <c r="M28" s="102">
        <v>0.017266203703703704</v>
      </c>
      <c r="N28" s="98" t="s">
        <v>358</v>
      </c>
      <c r="O28" s="57">
        <f aca="true" t="shared" si="0" ref="O28:O58">((M28/$M$27)-1)*$R$38+R$34</f>
        <v>56.26612030755321</v>
      </c>
      <c r="P28" s="58" t="s">
        <v>56</v>
      </c>
      <c r="Q28" s="103">
        <v>14</v>
      </c>
      <c r="R28" s="53">
        <v>48.49</v>
      </c>
    </row>
    <row r="29" spans="1:18" s="1" customFormat="1" ht="12.75" customHeight="1">
      <c r="A29" s="115">
        <v>3</v>
      </c>
      <c r="B29" s="98">
        <v>7</v>
      </c>
      <c r="C29" s="98">
        <v>100608</v>
      </c>
      <c r="D29" s="98" t="s">
        <v>319</v>
      </c>
      <c r="E29" s="98">
        <v>1984</v>
      </c>
      <c r="F29" s="98" t="s">
        <v>54</v>
      </c>
      <c r="G29" s="98" t="s">
        <v>77</v>
      </c>
      <c r="H29" s="80"/>
      <c r="I29" s="81"/>
      <c r="J29" s="55"/>
      <c r="K29" s="100">
        <v>0.008622685185185185</v>
      </c>
      <c r="L29" s="101">
        <v>7</v>
      </c>
      <c r="M29" s="102">
        <v>0.01733449074074074</v>
      </c>
      <c r="N29" s="98" t="s">
        <v>359</v>
      </c>
      <c r="O29" s="57">
        <f t="shared" si="0"/>
        <v>59.4682912709182</v>
      </c>
      <c r="P29" s="58" t="s">
        <v>56</v>
      </c>
      <c r="Q29" s="103">
        <v>11</v>
      </c>
      <c r="R29" s="53"/>
    </row>
    <row r="30" spans="1:18" s="1" customFormat="1" ht="12.75" customHeight="1">
      <c r="A30" s="115">
        <v>4</v>
      </c>
      <c r="B30" s="98">
        <v>28</v>
      </c>
      <c r="C30" s="98">
        <v>100397</v>
      </c>
      <c r="D30" s="98" t="s">
        <v>144</v>
      </c>
      <c r="E30" s="98">
        <v>1985</v>
      </c>
      <c r="F30" s="98" t="s">
        <v>60</v>
      </c>
      <c r="G30" s="98" t="s">
        <v>58</v>
      </c>
      <c r="H30" s="80" t="s">
        <v>261</v>
      </c>
      <c r="I30" s="81"/>
      <c r="J30" s="55"/>
      <c r="K30" s="100">
        <v>0.008599537037037036</v>
      </c>
      <c r="L30" s="101">
        <v>4</v>
      </c>
      <c r="M30" s="102">
        <v>0.01734490740740741</v>
      </c>
      <c r="N30" s="98" t="s">
        <v>360</v>
      </c>
      <c r="O30" s="57">
        <f t="shared" si="0"/>
        <v>59.95675802804164</v>
      </c>
      <c r="P30" s="58" t="s">
        <v>56</v>
      </c>
      <c r="Q30" s="103">
        <v>9</v>
      </c>
      <c r="R30" s="53"/>
    </row>
    <row r="31" spans="1:18" s="1" customFormat="1" ht="12.75" customHeight="1">
      <c r="A31" s="115">
        <v>5</v>
      </c>
      <c r="B31" s="98">
        <v>33</v>
      </c>
      <c r="C31" s="98">
        <v>100334</v>
      </c>
      <c r="D31" s="98" t="s">
        <v>320</v>
      </c>
      <c r="E31" s="98">
        <v>1984</v>
      </c>
      <c r="F31" s="98" t="s">
        <v>54</v>
      </c>
      <c r="G31" s="98" t="s">
        <v>58</v>
      </c>
      <c r="H31" s="80" t="s">
        <v>63</v>
      </c>
      <c r="I31" s="81"/>
      <c r="J31" s="55"/>
      <c r="K31" s="100">
        <v>0.008599537037037036</v>
      </c>
      <c r="L31" s="101">
        <v>5</v>
      </c>
      <c r="M31" s="102">
        <v>0.01742824074074074</v>
      </c>
      <c r="N31" s="98" t="s">
        <v>361</v>
      </c>
      <c r="O31" s="57">
        <f t="shared" si="0"/>
        <v>63.86449208502934</v>
      </c>
      <c r="P31" s="58" t="s">
        <v>56</v>
      </c>
      <c r="Q31" s="103">
        <v>7</v>
      </c>
      <c r="R31" s="53">
        <v>74.85</v>
      </c>
    </row>
    <row r="32" spans="1:18" s="1" customFormat="1" ht="12.75" customHeight="1">
      <c r="A32" s="115">
        <v>6</v>
      </c>
      <c r="B32" s="98">
        <v>18</v>
      </c>
      <c r="C32" s="98">
        <v>101773</v>
      </c>
      <c r="D32" s="98" t="s">
        <v>145</v>
      </c>
      <c r="E32" s="98">
        <v>1988</v>
      </c>
      <c r="F32" s="98" t="s">
        <v>65</v>
      </c>
      <c r="G32" s="98" t="s">
        <v>97</v>
      </c>
      <c r="H32" s="80"/>
      <c r="I32" s="81"/>
      <c r="J32" s="55"/>
      <c r="K32" s="100">
        <v>0.008530092592592593</v>
      </c>
      <c r="L32" s="101">
        <v>3</v>
      </c>
      <c r="M32" s="102">
        <v>0.017563657407407406</v>
      </c>
      <c r="N32" s="98" t="s">
        <v>362</v>
      </c>
      <c r="O32" s="57">
        <f t="shared" si="0"/>
        <v>70.21455992763441</v>
      </c>
      <c r="P32" s="58" t="s">
        <v>56</v>
      </c>
      <c r="Q32" s="103">
        <v>5</v>
      </c>
      <c r="R32" s="59"/>
    </row>
    <row r="33" spans="1:18" s="1" customFormat="1" ht="12.75" customHeight="1">
      <c r="A33" s="115">
        <v>7</v>
      </c>
      <c r="B33" s="98">
        <v>30</v>
      </c>
      <c r="C33" s="98">
        <v>101198</v>
      </c>
      <c r="D33" s="98" t="s">
        <v>146</v>
      </c>
      <c r="E33" s="98">
        <v>1989</v>
      </c>
      <c r="F33" s="98" t="s">
        <v>54</v>
      </c>
      <c r="G33" s="98" t="s">
        <v>91</v>
      </c>
      <c r="H33" s="80"/>
      <c r="I33" s="83"/>
      <c r="J33" s="63"/>
      <c r="K33" s="100">
        <v>0.008611111111111111</v>
      </c>
      <c r="L33" s="101">
        <v>6</v>
      </c>
      <c r="M33" s="102">
        <v>0.017628472222222222</v>
      </c>
      <c r="N33" s="98" t="s">
        <v>363</v>
      </c>
      <c r="O33" s="57">
        <f t="shared" si="0"/>
        <v>73.25390863862505</v>
      </c>
      <c r="P33" s="58" t="s">
        <v>56</v>
      </c>
      <c r="Q33" s="103">
        <v>4</v>
      </c>
      <c r="R33" s="60" t="s">
        <v>69</v>
      </c>
    </row>
    <row r="34" spans="1:18" s="1" customFormat="1" ht="12.75" customHeight="1">
      <c r="A34" s="115">
        <v>8</v>
      </c>
      <c r="B34" s="98">
        <v>35</v>
      </c>
      <c r="C34" s="98">
        <v>100365</v>
      </c>
      <c r="D34" s="98" t="s">
        <v>165</v>
      </c>
      <c r="E34" s="98">
        <v>1980</v>
      </c>
      <c r="F34" s="98" t="s">
        <v>60</v>
      </c>
      <c r="G34" s="98" t="s">
        <v>58</v>
      </c>
      <c r="H34" s="80"/>
      <c r="I34" s="81"/>
      <c r="J34" s="63"/>
      <c r="K34" s="100">
        <v>0.008715277777777778</v>
      </c>
      <c r="L34" s="101">
        <v>9</v>
      </c>
      <c r="M34" s="102">
        <v>0.01765162037037037</v>
      </c>
      <c r="N34" s="98" t="s">
        <v>364</v>
      </c>
      <c r="O34" s="57">
        <f t="shared" si="0"/>
        <v>74.33939032112156</v>
      </c>
      <c r="P34" s="58" t="s">
        <v>56</v>
      </c>
      <c r="Q34" s="103">
        <v>3</v>
      </c>
      <c r="R34" s="61">
        <f>(SUM(R27:R31))/3.75</f>
        <v>46.60533333333333</v>
      </c>
    </row>
    <row r="35" spans="1:18" s="1" customFormat="1" ht="12.75" customHeight="1">
      <c r="A35" s="115">
        <v>9</v>
      </c>
      <c r="B35" s="98">
        <v>32</v>
      </c>
      <c r="C35" s="98">
        <v>100011</v>
      </c>
      <c r="D35" s="98" t="s">
        <v>321</v>
      </c>
      <c r="E35" s="98">
        <v>1986</v>
      </c>
      <c r="F35" s="98" t="s">
        <v>54</v>
      </c>
      <c r="G35" s="98" t="s">
        <v>58</v>
      </c>
      <c r="H35" s="80"/>
      <c r="I35" s="81"/>
      <c r="J35" s="55"/>
      <c r="K35" s="100">
        <v>0.008622685185185185</v>
      </c>
      <c r="L35" s="101">
        <v>8</v>
      </c>
      <c r="M35" s="102">
        <v>0.017732638888888888</v>
      </c>
      <c r="N35" s="98" t="s">
        <v>365</v>
      </c>
      <c r="O35" s="57">
        <f t="shared" si="0"/>
        <v>78.1385762098598</v>
      </c>
      <c r="P35" s="58" t="s">
        <v>56</v>
      </c>
      <c r="Q35" s="103">
        <v>2</v>
      </c>
      <c r="R35" s="62"/>
    </row>
    <row r="36" spans="1:18" s="1" customFormat="1" ht="12.75" customHeight="1">
      <c r="A36" s="115">
        <v>10</v>
      </c>
      <c r="B36" s="98">
        <v>26</v>
      </c>
      <c r="C36" s="98">
        <v>101631</v>
      </c>
      <c r="D36" s="98" t="s">
        <v>150</v>
      </c>
      <c r="E36" s="98">
        <v>1987</v>
      </c>
      <c r="F36" s="98" t="s">
        <v>54</v>
      </c>
      <c r="G36" s="98" t="s">
        <v>58</v>
      </c>
      <c r="H36" s="80"/>
      <c r="I36" s="81"/>
      <c r="J36" s="55"/>
      <c r="K36" s="100">
        <v>0.008819444444444444</v>
      </c>
      <c r="L36" s="101">
        <v>11</v>
      </c>
      <c r="M36" s="102">
        <v>0.017949074074074076</v>
      </c>
      <c r="N36" s="98" t="s">
        <v>366</v>
      </c>
      <c r="O36" s="57">
        <f t="shared" si="0"/>
        <v>88.28782994120313</v>
      </c>
      <c r="P36" s="58" t="s">
        <v>56</v>
      </c>
      <c r="Q36" s="103">
        <v>1</v>
      </c>
      <c r="R36" s="62"/>
    </row>
    <row r="37" spans="1:18" s="1" customFormat="1" ht="12.75" customHeight="1">
      <c r="A37" s="115">
        <v>11</v>
      </c>
      <c r="B37" s="98">
        <v>25</v>
      </c>
      <c r="C37" s="98">
        <v>102051</v>
      </c>
      <c r="D37" s="98" t="s">
        <v>158</v>
      </c>
      <c r="E37" s="98">
        <v>1967</v>
      </c>
      <c r="F37" s="98" t="s">
        <v>54</v>
      </c>
      <c r="G37" s="98" t="s">
        <v>153</v>
      </c>
      <c r="H37" s="80"/>
      <c r="I37" s="81"/>
      <c r="J37" s="55"/>
      <c r="K37" s="100">
        <v>0.008958333333333334</v>
      </c>
      <c r="L37" s="101">
        <v>21</v>
      </c>
      <c r="M37" s="102">
        <v>0.01797685185185185</v>
      </c>
      <c r="N37" s="98" t="s">
        <v>367</v>
      </c>
      <c r="O37" s="57">
        <f t="shared" si="0"/>
        <v>89.59040796019892</v>
      </c>
      <c r="P37" s="58" t="s">
        <v>75</v>
      </c>
      <c r="Q37" s="104"/>
      <c r="R37" s="62" t="s">
        <v>76</v>
      </c>
    </row>
    <row r="38" spans="1:18" s="1" customFormat="1" ht="12.75" customHeight="1">
      <c r="A38" s="115">
        <v>12</v>
      </c>
      <c r="B38" s="98">
        <v>83</v>
      </c>
      <c r="C38" s="98">
        <v>100141</v>
      </c>
      <c r="D38" s="98" t="s">
        <v>156</v>
      </c>
      <c r="E38" s="98">
        <v>1978</v>
      </c>
      <c r="F38" s="98" t="s">
        <v>60</v>
      </c>
      <c r="G38" s="98" t="s">
        <v>58</v>
      </c>
      <c r="H38" s="80"/>
      <c r="I38" s="81"/>
      <c r="J38" s="55"/>
      <c r="K38" s="100">
        <v>0.008935185185185187</v>
      </c>
      <c r="L38" s="101">
        <v>16</v>
      </c>
      <c r="M38" s="102">
        <v>0.01804513888888889</v>
      </c>
      <c r="N38" s="98" t="s">
        <v>368</v>
      </c>
      <c r="O38" s="57">
        <f t="shared" si="0"/>
        <v>92.7925789235639</v>
      </c>
      <c r="P38" s="58" t="s">
        <v>75</v>
      </c>
      <c r="Q38" s="104"/>
      <c r="R38" s="62">
        <v>800</v>
      </c>
    </row>
    <row r="39" spans="1:17" s="1" customFormat="1" ht="12.75" customHeight="1">
      <c r="A39" s="115">
        <v>13</v>
      </c>
      <c r="B39" s="98">
        <v>21</v>
      </c>
      <c r="C39" s="98">
        <v>100210</v>
      </c>
      <c r="D39" s="98" t="s">
        <v>152</v>
      </c>
      <c r="E39" s="98">
        <v>1986</v>
      </c>
      <c r="F39" s="98" t="s">
        <v>54</v>
      </c>
      <c r="G39" s="98" t="s">
        <v>153</v>
      </c>
      <c r="H39" s="80"/>
      <c r="I39" s="81"/>
      <c r="J39" s="55"/>
      <c r="K39" s="100">
        <v>0.008958333333333334</v>
      </c>
      <c r="L39" s="101">
        <v>22</v>
      </c>
      <c r="M39" s="102">
        <v>0.018062500000000002</v>
      </c>
      <c r="N39" s="98" t="s">
        <v>369</v>
      </c>
      <c r="O39" s="57">
        <f t="shared" si="0"/>
        <v>93.6066901854366</v>
      </c>
      <c r="P39" s="58" t="s">
        <v>75</v>
      </c>
      <c r="Q39" s="104"/>
    </row>
    <row r="40" spans="1:17" s="1" customFormat="1" ht="12.75" customHeight="1">
      <c r="A40" s="115">
        <v>14</v>
      </c>
      <c r="B40" s="98">
        <v>41</v>
      </c>
      <c r="C40" s="98">
        <v>101342</v>
      </c>
      <c r="D40" s="98" t="s">
        <v>322</v>
      </c>
      <c r="E40" s="98">
        <v>1988</v>
      </c>
      <c r="F40" s="98" t="s">
        <v>65</v>
      </c>
      <c r="G40" s="98" t="s">
        <v>58</v>
      </c>
      <c r="H40" s="80"/>
      <c r="I40" s="81"/>
      <c r="J40" s="55"/>
      <c r="K40" s="100">
        <v>0.008923611111111111</v>
      </c>
      <c r="L40" s="101">
        <v>14</v>
      </c>
      <c r="M40" s="102">
        <v>0.018133101851851855</v>
      </c>
      <c r="N40" s="98" t="s">
        <v>370</v>
      </c>
      <c r="O40" s="57">
        <f t="shared" si="0"/>
        <v>96.91740931705122</v>
      </c>
      <c r="P40" s="58" t="s">
        <v>75</v>
      </c>
      <c r="Q40" s="104"/>
    </row>
    <row r="41" spans="1:17" s="1" customFormat="1" ht="12.75" customHeight="1">
      <c r="A41" s="115">
        <v>15</v>
      </c>
      <c r="B41" s="98">
        <v>38</v>
      </c>
      <c r="C41" s="98">
        <v>100054</v>
      </c>
      <c r="D41" s="98" t="s">
        <v>143</v>
      </c>
      <c r="E41" s="98">
        <v>1976</v>
      </c>
      <c r="F41" s="98" t="s">
        <v>60</v>
      </c>
      <c r="G41" s="98" t="s">
        <v>58</v>
      </c>
      <c r="H41" s="80"/>
      <c r="I41" s="81"/>
      <c r="J41" s="63"/>
      <c r="K41" s="100">
        <v>0.008923611111111111</v>
      </c>
      <c r="L41" s="101">
        <v>15</v>
      </c>
      <c r="M41" s="102">
        <v>0.018136574074074072</v>
      </c>
      <c r="N41" s="98" t="s">
        <v>371</v>
      </c>
      <c r="O41" s="57">
        <f t="shared" si="0"/>
        <v>97.08023156942559</v>
      </c>
      <c r="P41" s="58" t="s">
        <v>75</v>
      </c>
      <c r="Q41" s="104"/>
    </row>
    <row r="42" spans="1:17" s="1" customFormat="1" ht="12.75" customHeight="1">
      <c r="A42" s="115">
        <v>16</v>
      </c>
      <c r="B42" s="98">
        <v>14</v>
      </c>
      <c r="C42" s="98">
        <v>100058</v>
      </c>
      <c r="D42" s="98" t="s">
        <v>323</v>
      </c>
      <c r="E42" s="98">
        <v>1985</v>
      </c>
      <c r="F42" s="98" t="s">
        <v>54</v>
      </c>
      <c r="G42" s="98" t="s">
        <v>261</v>
      </c>
      <c r="H42" s="80"/>
      <c r="I42" s="81"/>
      <c r="J42" s="55"/>
      <c r="K42" s="100">
        <v>0.008935185185185187</v>
      </c>
      <c r="L42" s="101">
        <v>17</v>
      </c>
      <c r="M42" s="102">
        <v>0.018150462962962962</v>
      </c>
      <c r="N42" s="98" t="s">
        <v>372</v>
      </c>
      <c r="O42" s="57">
        <f t="shared" si="0"/>
        <v>97.73152057892356</v>
      </c>
      <c r="P42" s="58" t="s">
        <v>75</v>
      </c>
      <c r="Q42" s="104"/>
    </row>
    <row r="43" spans="1:17" s="1" customFormat="1" ht="12.75" customHeight="1">
      <c r="A43" s="115">
        <v>17</v>
      </c>
      <c r="B43" s="98">
        <v>31</v>
      </c>
      <c r="C43" s="98">
        <v>101761</v>
      </c>
      <c r="D43" s="98" t="s">
        <v>176</v>
      </c>
      <c r="E43" s="98">
        <v>1989</v>
      </c>
      <c r="F43" s="98" t="s">
        <v>54</v>
      </c>
      <c r="G43" s="98" t="s">
        <v>58</v>
      </c>
      <c r="H43" s="80"/>
      <c r="I43" s="80"/>
      <c r="J43" s="55"/>
      <c r="K43" s="100">
        <v>0.008935185185185187</v>
      </c>
      <c r="L43" s="101">
        <v>18</v>
      </c>
      <c r="M43" s="102">
        <v>0.018152777777777778</v>
      </c>
      <c r="N43" s="98" t="s">
        <v>373</v>
      </c>
      <c r="O43" s="57">
        <f t="shared" si="0"/>
        <v>97.8400687471732</v>
      </c>
      <c r="P43" s="58" t="s">
        <v>75</v>
      </c>
      <c r="Q43" s="104"/>
    </row>
    <row r="44" spans="1:17" s="1" customFormat="1" ht="12.75" customHeight="1">
      <c r="A44" s="115">
        <v>18</v>
      </c>
      <c r="B44" s="98">
        <v>51</v>
      </c>
      <c r="C44" s="98">
        <v>102233</v>
      </c>
      <c r="D44" s="98" t="s">
        <v>184</v>
      </c>
      <c r="E44" s="98">
        <v>1989</v>
      </c>
      <c r="F44" s="98" t="s">
        <v>65</v>
      </c>
      <c r="G44" s="98" t="s">
        <v>63</v>
      </c>
      <c r="H44" s="80"/>
      <c r="I44" s="81"/>
      <c r="J44" s="55"/>
      <c r="K44" s="100">
        <v>0.008969907407407407</v>
      </c>
      <c r="L44" s="101">
        <v>23</v>
      </c>
      <c r="M44" s="102">
        <v>0.018230324074074072</v>
      </c>
      <c r="N44" s="98" t="s">
        <v>374</v>
      </c>
      <c r="O44" s="57">
        <f t="shared" si="0"/>
        <v>101.47643238353672</v>
      </c>
      <c r="P44" s="58" t="s">
        <v>75</v>
      </c>
      <c r="Q44" s="104"/>
    </row>
    <row r="45" spans="1:17" s="1" customFormat="1" ht="12.75" customHeight="1">
      <c r="A45" s="115">
        <v>19</v>
      </c>
      <c r="B45" s="98">
        <v>16</v>
      </c>
      <c r="C45" s="98">
        <v>101379</v>
      </c>
      <c r="D45" s="98" t="s">
        <v>189</v>
      </c>
      <c r="E45" s="98">
        <v>1989</v>
      </c>
      <c r="F45" s="98" t="s">
        <v>65</v>
      </c>
      <c r="G45" s="98" t="s">
        <v>77</v>
      </c>
      <c r="H45" s="80"/>
      <c r="I45" s="81"/>
      <c r="J45" s="84"/>
      <c r="K45" s="100">
        <v>0.008935185185185187</v>
      </c>
      <c r="L45" s="101">
        <v>19</v>
      </c>
      <c r="M45" s="102">
        <v>0.01825578703703704</v>
      </c>
      <c r="N45" s="98" t="s">
        <v>375</v>
      </c>
      <c r="O45" s="57">
        <f t="shared" si="0"/>
        <v>102.67046223428324</v>
      </c>
      <c r="P45" s="58" t="s">
        <v>75</v>
      </c>
      <c r="Q45" s="104"/>
    </row>
    <row r="46" spans="1:17" s="1" customFormat="1" ht="12.75" customHeight="1">
      <c r="A46" s="115">
        <v>20</v>
      </c>
      <c r="B46" s="98">
        <v>11</v>
      </c>
      <c r="C46" s="98">
        <v>101998</v>
      </c>
      <c r="D46" s="98" t="s">
        <v>208</v>
      </c>
      <c r="E46" s="98">
        <v>1990</v>
      </c>
      <c r="F46" s="98" t="s">
        <v>71</v>
      </c>
      <c r="G46" s="98" t="s">
        <v>58</v>
      </c>
      <c r="H46" s="80"/>
      <c r="I46" s="81"/>
      <c r="J46" s="55"/>
      <c r="K46" s="100">
        <v>0.009027777777777779</v>
      </c>
      <c r="L46" s="101">
        <v>27</v>
      </c>
      <c r="M46" s="102">
        <v>0.018265046296296297</v>
      </c>
      <c r="N46" s="98" t="s">
        <v>376</v>
      </c>
      <c r="O46" s="57">
        <f t="shared" si="0"/>
        <v>103.10465490728177</v>
      </c>
      <c r="P46" s="58" t="s">
        <v>75</v>
      </c>
      <c r="Q46" s="104"/>
    </row>
    <row r="47" spans="1:17" s="1" customFormat="1" ht="12.75" customHeight="1">
      <c r="A47" s="115">
        <v>21</v>
      </c>
      <c r="B47" s="98">
        <v>27</v>
      </c>
      <c r="C47" s="98">
        <v>101004</v>
      </c>
      <c r="D47" s="98" t="s">
        <v>324</v>
      </c>
      <c r="E47" s="98">
        <v>1988</v>
      </c>
      <c r="F47" s="98" t="s">
        <v>71</v>
      </c>
      <c r="G47" s="98" t="s">
        <v>77</v>
      </c>
      <c r="H47" s="80"/>
      <c r="I47" s="81"/>
      <c r="J47" s="55"/>
      <c r="K47" s="100">
        <v>0.008888888888888889</v>
      </c>
      <c r="L47" s="101">
        <v>13</v>
      </c>
      <c r="M47" s="102">
        <v>0.01828240740740741</v>
      </c>
      <c r="N47" s="98" t="s">
        <v>377</v>
      </c>
      <c r="O47" s="57">
        <f t="shared" si="0"/>
        <v>103.91876616915428</v>
      </c>
      <c r="P47" s="58"/>
      <c r="Q47" s="104"/>
    </row>
    <row r="48" spans="1:17" s="1" customFormat="1" ht="12.75" customHeight="1">
      <c r="A48" s="115">
        <v>22</v>
      </c>
      <c r="B48" s="98">
        <v>20</v>
      </c>
      <c r="C48" s="98">
        <v>101640</v>
      </c>
      <c r="D48" s="98" t="s">
        <v>238</v>
      </c>
      <c r="E48" s="98">
        <v>1983</v>
      </c>
      <c r="F48" s="98" t="s">
        <v>71</v>
      </c>
      <c r="G48" s="98" t="s">
        <v>81</v>
      </c>
      <c r="H48" s="80"/>
      <c r="I48" s="81"/>
      <c r="J48" s="55"/>
      <c r="K48" s="100">
        <v>0.009016203703703703</v>
      </c>
      <c r="L48" s="101">
        <v>25</v>
      </c>
      <c r="M48" s="102">
        <v>0.018305555555555554</v>
      </c>
      <c r="N48" s="98" t="s">
        <v>378</v>
      </c>
      <c r="O48" s="57">
        <f t="shared" si="0"/>
        <v>105.0042478516508</v>
      </c>
      <c r="P48" s="58"/>
      <c r="Q48" s="58"/>
    </row>
    <row r="49" spans="1:17" s="1" customFormat="1" ht="12.75" customHeight="1">
      <c r="A49" s="115">
        <v>23</v>
      </c>
      <c r="B49" s="98">
        <v>23</v>
      </c>
      <c r="C49" s="98">
        <v>101180</v>
      </c>
      <c r="D49" s="98" t="s">
        <v>154</v>
      </c>
      <c r="E49" s="98">
        <v>1988</v>
      </c>
      <c r="F49" s="98" t="s">
        <v>54</v>
      </c>
      <c r="G49" s="98" t="s">
        <v>55</v>
      </c>
      <c r="H49" s="80"/>
      <c r="I49" s="81"/>
      <c r="J49" s="55"/>
      <c r="K49" s="100">
        <v>0.008935185185185187</v>
      </c>
      <c r="L49" s="101">
        <v>20</v>
      </c>
      <c r="M49" s="102">
        <v>0.018364583333333333</v>
      </c>
      <c r="N49" s="98" t="s">
        <v>379</v>
      </c>
      <c r="O49" s="57">
        <f t="shared" si="0"/>
        <v>107.77222614201725</v>
      </c>
      <c r="P49" s="58"/>
      <c r="Q49" s="58"/>
    </row>
    <row r="50" spans="1:17" s="1" customFormat="1" ht="12.75" customHeight="1">
      <c r="A50" s="115">
        <v>24</v>
      </c>
      <c r="B50" s="98">
        <v>85</v>
      </c>
      <c r="C50" s="98">
        <v>100844</v>
      </c>
      <c r="D50" s="98" t="s">
        <v>163</v>
      </c>
      <c r="E50" s="98">
        <v>1985</v>
      </c>
      <c r="F50" s="98" t="s">
        <v>71</v>
      </c>
      <c r="G50" s="98" t="s">
        <v>58</v>
      </c>
      <c r="H50" s="80"/>
      <c r="I50" s="81"/>
      <c r="J50" s="55"/>
      <c r="K50" s="100">
        <v>0.009039351851851852</v>
      </c>
      <c r="L50" s="101">
        <v>28</v>
      </c>
      <c r="M50" s="102">
        <v>0.01836574074074074</v>
      </c>
      <c r="N50" s="98" t="s">
        <v>380</v>
      </c>
      <c r="O50" s="57">
        <f t="shared" si="0"/>
        <v>107.82650022614197</v>
      </c>
      <c r="P50" s="58"/>
      <c r="Q50" s="58"/>
    </row>
    <row r="51" spans="1:17" s="1" customFormat="1" ht="12.75" customHeight="1">
      <c r="A51" s="115">
        <v>25</v>
      </c>
      <c r="B51" s="98">
        <v>43</v>
      </c>
      <c r="C51" s="98">
        <v>100577</v>
      </c>
      <c r="D51" s="98" t="s">
        <v>177</v>
      </c>
      <c r="E51" s="98">
        <v>1982</v>
      </c>
      <c r="F51" s="98" t="s">
        <v>54</v>
      </c>
      <c r="G51" s="98" t="s">
        <v>77</v>
      </c>
      <c r="H51" s="80"/>
      <c r="I51" s="81"/>
      <c r="J51" s="55"/>
      <c r="K51" s="100">
        <v>0.009085648148148148</v>
      </c>
      <c r="L51" s="101">
        <v>33</v>
      </c>
      <c r="M51" s="102">
        <v>0.018375</v>
      </c>
      <c r="N51" s="98" t="s">
        <v>381</v>
      </c>
      <c r="O51" s="57">
        <f t="shared" si="0"/>
        <v>108.2606928991407</v>
      </c>
      <c r="P51" s="58"/>
      <c r="Q51" s="58"/>
    </row>
    <row r="52" spans="1:17" s="1" customFormat="1" ht="12.75" customHeight="1">
      <c r="A52" s="115">
        <v>26</v>
      </c>
      <c r="B52" s="98">
        <v>17</v>
      </c>
      <c r="C52" s="98">
        <v>100994</v>
      </c>
      <c r="D52" s="98" t="s">
        <v>160</v>
      </c>
      <c r="E52" s="98">
        <v>1986</v>
      </c>
      <c r="F52" s="98" t="s">
        <v>54</v>
      </c>
      <c r="G52" s="98" t="s">
        <v>149</v>
      </c>
      <c r="H52" s="80"/>
      <c r="I52" s="81"/>
      <c r="J52" s="55"/>
      <c r="K52" s="100">
        <v>0.008865740740740742</v>
      </c>
      <c r="L52" s="101">
        <v>12</v>
      </c>
      <c r="M52" s="102">
        <v>0.018430555555555554</v>
      </c>
      <c r="N52" s="98" t="s">
        <v>382</v>
      </c>
      <c r="O52" s="57">
        <f t="shared" si="0"/>
        <v>110.86584893713243</v>
      </c>
      <c r="P52" s="58"/>
      <c r="Q52" s="58"/>
    </row>
    <row r="53" spans="1:18" s="1" customFormat="1" ht="12.75" customHeight="1">
      <c r="A53" s="115">
        <v>27</v>
      </c>
      <c r="B53" s="98">
        <v>64</v>
      </c>
      <c r="C53" s="98">
        <v>102030</v>
      </c>
      <c r="D53" s="98" t="s">
        <v>325</v>
      </c>
      <c r="E53" s="98">
        <v>1988</v>
      </c>
      <c r="F53" s="98" t="s">
        <v>65</v>
      </c>
      <c r="G53" s="98" t="s">
        <v>58</v>
      </c>
      <c r="H53" s="80"/>
      <c r="I53" s="81"/>
      <c r="J53" s="55"/>
      <c r="K53" s="100">
        <v>0.009016203703703703</v>
      </c>
      <c r="L53" s="101">
        <v>26</v>
      </c>
      <c r="M53" s="102">
        <v>0.018461805555555554</v>
      </c>
      <c r="N53" s="98" t="s">
        <v>383</v>
      </c>
      <c r="O53" s="57">
        <f t="shared" si="0"/>
        <v>112.33124920850292</v>
      </c>
      <c r="P53" s="58"/>
      <c r="Q53" s="58"/>
      <c r="R53" s="85"/>
    </row>
    <row r="54" spans="1:17" s="1" customFormat="1" ht="12.75" customHeight="1">
      <c r="A54" s="115">
        <v>28</v>
      </c>
      <c r="B54" s="98">
        <v>29</v>
      </c>
      <c r="C54" s="98">
        <v>100985</v>
      </c>
      <c r="D54" s="98" t="s">
        <v>157</v>
      </c>
      <c r="E54" s="98">
        <v>1986</v>
      </c>
      <c r="F54" s="98" t="s">
        <v>54</v>
      </c>
      <c r="G54" s="98" t="s">
        <v>91</v>
      </c>
      <c r="H54" s="80"/>
      <c r="I54" s="81"/>
      <c r="J54" s="55"/>
      <c r="K54" s="100">
        <v>0.008969907407407407</v>
      </c>
      <c r="L54" s="101">
        <v>24</v>
      </c>
      <c r="M54" s="102">
        <v>0.01846875</v>
      </c>
      <c r="N54" s="98" t="s">
        <v>384</v>
      </c>
      <c r="O54" s="57">
        <f t="shared" si="0"/>
        <v>112.65689371325183</v>
      </c>
      <c r="P54" s="58"/>
      <c r="Q54" s="58"/>
    </row>
    <row r="55" spans="1:17" s="1" customFormat="1" ht="12.75" customHeight="1">
      <c r="A55" s="115">
        <v>29</v>
      </c>
      <c r="B55" s="98">
        <v>42</v>
      </c>
      <c r="C55" s="98">
        <v>101236</v>
      </c>
      <c r="D55" s="98" t="s">
        <v>159</v>
      </c>
      <c r="E55" s="98">
        <v>1988</v>
      </c>
      <c r="F55" s="98" t="s">
        <v>71</v>
      </c>
      <c r="G55" s="98" t="s">
        <v>55</v>
      </c>
      <c r="H55" s="80"/>
      <c r="I55" s="81"/>
      <c r="J55" s="55"/>
      <c r="K55" s="100">
        <v>0.009050925925925926</v>
      </c>
      <c r="L55" s="101">
        <v>30</v>
      </c>
      <c r="M55" s="102">
        <v>0.01849537037037037</v>
      </c>
      <c r="N55" s="98" t="s">
        <v>385</v>
      </c>
      <c r="O55" s="57">
        <f t="shared" si="0"/>
        <v>113.90519764812308</v>
      </c>
      <c r="P55" s="58"/>
      <c r="Q55" s="58"/>
    </row>
    <row r="56" spans="1:17" s="1" customFormat="1" ht="12.75" customHeight="1">
      <c r="A56" s="115">
        <v>30</v>
      </c>
      <c r="B56" s="98">
        <v>73</v>
      </c>
      <c r="C56" s="98">
        <v>100284</v>
      </c>
      <c r="D56" s="98" t="s">
        <v>326</v>
      </c>
      <c r="E56" s="98">
        <v>1984</v>
      </c>
      <c r="F56" s="98" t="s">
        <v>71</v>
      </c>
      <c r="G56" s="98" t="s">
        <v>58</v>
      </c>
      <c r="H56" s="80"/>
      <c r="I56" s="81"/>
      <c r="J56" s="55"/>
      <c r="K56" s="100">
        <v>0.009155092592592593</v>
      </c>
      <c r="L56" s="101">
        <v>34</v>
      </c>
      <c r="M56" s="102">
        <v>0.018510416666666668</v>
      </c>
      <c r="N56" s="98" t="s">
        <v>386</v>
      </c>
      <c r="O56" s="57">
        <f t="shared" si="0"/>
        <v>114.61076074174596</v>
      </c>
      <c r="P56" s="58"/>
      <c r="Q56" s="58"/>
    </row>
    <row r="57" spans="1:17" s="1" customFormat="1" ht="12.75" customHeight="1">
      <c r="A57" s="115">
        <v>31</v>
      </c>
      <c r="B57" s="98">
        <v>47</v>
      </c>
      <c r="C57" s="98">
        <v>102031</v>
      </c>
      <c r="D57" s="98" t="s">
        <v>164</v>
      </c>
      <c r="E57" s="98">
        <v>1990</v>
      </c>
      <c r="F57" s="98" t="s">
        <v>65</v>
      </c>
      <c r="G57" s="98" t="s">
        <v>58</v>
      </c>
      <c r="H57" s="80"/>
      <c r="I57" s="81"/>
      <c r="J57" s="55"/>
      <c r="K57" s="100">
        <v>0.0090625</v>
      </c>
      <c r="L57" s="101">
        <v>31</v>
      </c>
      <c r="M57" s="102">
        <v>0.018515046296296297</v>
      </c>
      <c r="N57" s="98" t="s">
        <v>387</v>
      </c>
      <c r="O57" s="57">
        <f t="shared" si="0"/>
        <v>114.82785707824522</v>
      </c>
      <c r="P57" s="58"/>
      <c r="Q57" s="58"/>
    </row>
    <row r="58" spans="1:17" s="1" customFormat="1" ht="12.75" customHeight="1">
      <c r="A58" s="115">
        <v>32</v>
      </c>
      <c r="B58" s="98">
        <v>59</v>
      </c>
      <c r="C58" s="98">
        <v>100481</v>
      </c>
      <c r="D58" s="98" t="s">
        <v>327</v>
      </c>
      <c r="E58" s="98">
        <v>1989</v>
      </c>
      <c r="F58" s="98" t="s">
        <v>54</v>
      </c>
      <c r="G58" s="98" t="s">
        <v>77</v>
      </c>
      <c r="H58" s="80"/>
      <c r="I58" s="81"/>
      <c r="J58" s="55"/>
      <c r="K58" s="100">
        <v>0.008796296296296297</v>
      </c>
      <c r="L58" s="101">
        <v>10</v>
      </c>
      <c r="M58" s="102">
        <v>0.01853125</v>
      </c>
      <c r="N58" s="98" t="s">
        <v>388</v>
      </c>
      <c r="O58" s="57">
        <f t="shared" si="0"/>
        <v>115.58769425599266</v>
      </c>
      <c r="P58" s="58"/>
      <c r="Q58" s="58"/>
    </row>
    <row r="59" spans="1:17" s="1" customFormat="1" ht="12.75" customHeight="1">
      <c r="A59" s="115">
        <v>33</v>
      </c>
      <c r="B59" s="98">
        <v>8</v>
      </c>
      <c r="C59" s="98">
        <v>101613</v>
      </c>
      <c r="D59" s="98" t="s">
        <v>151</v>
      </c>
      <c r="E59" s="98">
        <v>1986</v>
      </c>
      <c r="F59" s="98" t="s">
        <v>54</v>
      </c>
      <c r="G59" s="98" t="s">
        <v>81</v>
      </c>
      <c r="H59" s="80"/>
      <c r="I59" s="81"/>
      <c r="J59" s="55"/>
      <c r="K59" s="100">
        <v>0.009074074074074073</v>
      </c>
      <c r="L59" s="101">
        <v>32</v>
      </c>
      <c r="M59" s="102">
        <v>0.01854398148148148</v>
      </c>
      <c r="N59" s="98" t="s">
        <v>389</v>
      </c>
      <c r="O59" s="57">
        <f aca="true" t="shared" si="1" ref="O59:O90">((M59/$M$27)-1)*$R$38+R$34</f>
        <v>116.18470918136592</v>
      </c>
      <c r="P59" s="58"/>
      <c r="Q59" s="58"/>
    </row>
    <row r="60" spans="1:17" s="1" customFormat="1" ht="12.75" customHeight="1">
      <c r="A60" s="115">
        <v>34</v>
      </c>
      <c r="B60" s="98">
        <v>50</v>
      </c>
      <c r="C60" s="98">
        <v>101883</v>
      </c>
      <c r="D60" s="98" t="s">
        <v>328</v>
      </c>
      <c r="E60" s="98">
        <v>1988</v>
      </c>
      <c r="F60" s="98" t="s">
        <v>65</v>
      </c>
      <c r="G60" s="98" t="s">
        <v>58</v>
      </c>
      <c r="H60" s="80"/>
      <c r="I60" s="81"/>
      <c r="J60" s="55"/>
      <c r="K60" s="100">
        <v>0.009189814814814814</v>
      </c>
      <c r="L60" s="101">
        <v>37</v>
      </c>
      <c r="M60" s="102">
        <v>0.018546296296296297</v>
      </c>
      <c r="N60" s="98" t="s">
        <v>390</v>
      </c>
      <c r="O60" s="57">
        <f t="shared" si="1"/>
        <v>116.29325734961554</v>
      </c>
      <c r="P60" s="58"/>
      <c r="Q60" s="58"/>
    </row>
    <row r="61" spans="1:17" s="1" customFormat="1" ht="12.75" customHeight="1">
      <c r="A61" s="115">
        <v>35</v>
      </c>
      <c r="B61" s="98">
        <v>110</v>
      </c>
      <c r="C61" s="98"/>
      <c r="D61" s="98" t="s">
        <v>329</v>
      </c>
      <c r="E61" s="98">
        <v>1986</v>
      </c>
      <c r="F61" s="98" t="s">
        <v>71</v>
      </c>
      <c r="G61" s="98" t="s">
        <v>58</v>
      </c>
      <c r="H61" s="80"/>
      <c r="I61" s="81"/>
      <c r="J61" s="55"/>
      <c r="K61" s="100">
        <v>0.009039351851851852</v>
      </c>
      <c r="L61" s="101">
        <v>29</v>
      </c>
      <c r="M61" s="102">
        <v>0.01860300925925926</v>
      </c>
      <c r="N61" s="98" t="s">
        <v>391</v>
      </c>
      <c r="O61" s="57">
        <f t="shared" si="1"/>
        <v>118.95268747173236</v>
      </c>
      <c r="P61" s="58"/>
      <c r="Q61" s="58"/>
    </row>
    <row r="62" spans="1:17" s="1" customFormat="1" ht="12.75" customHeight="1">
      <c r="A62" s="115">
        <v>36</v>
      </c>
      <c r="B62" s="98">
        <v>6</v>
      </c>
      <c r="C62" s="98">
        <v>101312</v>
      </c>
      <c r="D62" s="98" t="s">
        <v>156</v>
      </c>
      <c r="E62" s="98">
        <v>1987</v>
      </c>
      <c r="F62" s="98" t="s">
        <v>71</v>
      </c>
      <c r="G62" s="98" t="s">
        <v>58</v>
      </c>
      <c r="H62" s="80"/>
      <c r="I62" s="81"/>
      <c r="J62" s="55"/>
      <c r="K62" s="100">
        <v>0.009166666666666667</v>
      </c>
      <c r="L62" s="101">
        <v>35</v>
      </c>
      <c r="M62" s="102">
        <v>0.01870138888888889</v>
      </c>
      <c r="N62" s="98" t="s">
        <v>392</v>
      </c>
      <c r="O62" s="57">
        <f t="shared" si="1"/>
        <v>123.56598462234277</v>
      </c>
      <c r="P62" s="58"/>
      <c r="Q62" s="58"/>
    </row>
    <row r="63" spans="1:17" s="1" customFormat="1" ht="12.75" customHeight="1">
      <c r="A63" s="115">
        <v>37</v>
      </c>
      <c r="B63" s="98">
        <v>60</v>
      </c>
      <c r="C63" s="98">
        <v>101071</v>
      </c>
      <c r="D63" s="98" t="s">
        <v>190</v>
      </c>
      <c r="E63" s="98">
        <v>1985</v>
      </c>
      <c r="F63" s="98" t="s">
        <v>71</v>
      </c>
      <c r="G63" s="98" t="s">
        <v>58</v>
      </c>
      <c r="H63" s="80"/>
      <c r="I63" s="81"/>
      <c r="J63" s="55"/>
      <c r="K63" s="100">
        <v>0.00925925925925926</v>
      </c>
      <c r="L63" s="101">
        <v>41</v>
      </c>
      <c r="M63" s="102">
        <v>0.018722222222222223</v>
      </c>
      <c r="N63" s="98" t="s">
        <v>393</v>
      </c>
      <c r="O63" s="57">
        <f t="shared" si="1"/>
        <v>124.54291813658983</v>
      </c>
      <c r="P63" s="58"/>
      <c r="Q63" s="58"/>
    </row>
    <row r="64" spans="1:17" s="1" customFormat="1" ht="12.75" customHeight="1">
      <c r="A64" s="115">
        <v>38</v>
      </c>
      <c r="B64" s="98">
        <v>136</v>
      </c>
      <c r="C64" s="98"/>
      <c r="D64" s="98" t="s">
        <v>187</v>
      </c>
      <c r="E64" s="98">
        <v>1984</v>
      </c>
      <c r="F64" s="98" t="s">
        <v>65</v>
      </c>
      <c r="G64" s="98" t="s">
        <v>58</v>
      </c>
      <c r="H64" s="80"/>
      <c r="I64" s="81"/>
      <c r="J64" s="55"/>
      <c r="K64" s="100">
        <v>0.009293981481481481</v>
      </c>
      <c r="L64" s="101">
        <v>45</v>
      </c>
      <c r="M64" s="102">
        <v>0.01874652777777778</v>
      </c>
      <c r="N64" s="98" t="s">
        <v>394</v>
      </c>
      <c r="O64" s="57">
        <f t="shared" si="1"/>
        <v>125.68267390321125</v>
      </c>
      <c r="P64" s="58"/>
      <c r="Q64" s="58"/>
    </row>
    <row r="65" spans="1:18" s="1" customFormat="1" ht="12.75" customHeight="1">
      <c r="A65" s="115">
        <v>39</v>
      </c>
      <c r="B65" s="98">
        <v>34</v>
      </c>
      <c r="C65" s="98"/>
      <c r="D65" s="98" t="s">
        <v>185</v>
      </c>
      <c r="E65" s="98">
        <v>1990</v>
      </c>
      <c r="F65" s="98" t="s">
        <v>54</v>
      </c>
      <c r="G65" s="98" t="s">
        <v>77</v>
      </c>
      <c r="H65" s="80"/>
      <c r="I65" s="86"/>
      <c r="J65" s="55"/>
      <c r="K65" s="100">
        <v>0.009247685185185185</v>
      </c>
      <c r="L65" s="101">
        <v>40</v>
      </c>
      <c r="M65" s="102">
        <v>0.018747685185185183</v>
      </c>
      <c r="N65" s="98" t="s">
        <v>395</v>
      </c>
      <c r="O65" s="57">
        <f t="shared" si="1"/>
        <v>125.73694798733598</v>
      </c>
      <c r="P65" s="58"/>
      <c r="Q65" s="58"/>
      <c r="R65" s="87"/>
    </row>
    <row r="66" spans="1:18" s="1" customFormat="1" ht="12.75" customHeight="1">
      <c r="A66" s="115">
        <v>40</v>
      </c>
      <c r="B66" s="98">
        <v>58</v>
      </c>
      <c r="C66" s="98">
        <v>102139</v>
      </c>
      <c r="D66" s="98" t="s">
        <v>166</v>
      </c>
      <c r="E66" s="98">
        <v>1988</v>
      </c>
      <c r="F66" s="98" t="s">
        <v>71</v>
      </c>
      <c r="G66" s="98" t="s">
        <v>55</v>
      </c>
      <c r="H66" s="80"/>
      <c r="I66" s="81"/>
      <c r="J66" s="55"/>
      <c r="K66" s="100">
        <v>0.009270833333333334</v>
      </c>
      <c r="L66" s="101">
        <v>43</v>
      </c>
      <c r="M66" s="102">
        <v>0.018796296296296297</v>
      </c>
      <c r="N66" s="98" t="s">
        <v>396</v>
      </c>
      <c r="O66" s="57">
        <f t="shared" si="1"/>
        <v>128.016459520579</v>
      </c>
      <c r="P66" s="58"/>
      <c r="Q66" s="58"/>
      <c r="R66" s="61"/>
    </row>
    <row r="67" spans="1:17" s="1" customFormat="1" ht="12.75" customHeight="1">
      <c r="A67" s="115">
        <v>41</v>
      </c>
      <c r="B67" s="98">
        <v>44</v>
      </c>
      <c r="C67" s="98">
        <v>102621</v>
      </c>
      <c r="D67" s="98" t="s">
        <v>169</v>
      </c>
      <c r="E67" s="98">
        <v>1989</v>
      </c>
      <c r="F67" s="98" t="s">
        <v>65</v>
      </c>
      <c r="G67" s="98" t="s">
        <v>63</v>
      </c>
      <c r="H67" s="80"/>
      <c r="I67" s="81"/>
      <c r="J67" s="55"/>
      <c r="K67" s="100">
        <v>0.009317129629629628</v>
      </c>
      <c r="L67" s="101">
        <v>47</v>
      </c>
      <c r="M67" s="102">
        <v>0.018796296296296297</v>
      </c>
      <c r="N67" s="98" t="s">
        <v>396</v>
      </c>
      <c r="O67" s="57">
        <f t="shared" si="1"/>
        <v>128.016459520579</v>
      </c>
      <c r="P67" s="58"/>
      <c r="Q67" s="58"/>
    </row>
    <row r="68" spans="1:17" s="1" customFormat="1" ht="12.75" customHeight="1">
      <c r="A68" s="115">
        <v>42</v>
      </c>
      <c r="B68" s="98">
        <v>10</v>
      </c>
      <c r="C68" s="98">
        <v>102243</v>
      </c>
      <c r="D68" s="98" t="s">
        <v>181</v>
      </c>
      <c r="E68" s="98">
        <v>1989</v>
      </c>
      <c r="F68" s="98" t="s">
        <v>65</v>
      </c>
      <c r="G68" s="98" t="s">
        <v>77</v>
      </c>
      <c r="H68" s="80"/>
      <c r="I68" s="81"/>
      <c r="J68" s="55"/>
      <c r="K68" s="100">
        <v>0.00917824074074074</v>
      </c>
      <c r="L68" s="101">
        <v>36</v>
      </c>
      <c r="M68" s="102">
        <v>0.018832175925925926</v>
      </c>
      <c r="N68" s="98" t="s">
        <v>397</v>
      </c>
      <c r="O68" s="57">
        <f t="shared" si="1"/>
        <v>129.69895612844857</v>
      </c>
      <c r="P68" s="58"/>
      <c r="Q68" s="58"/>
    </row>
    <row r="69" spans="1:17" s="1" customFormat="1" ht="12.75" customHeight="1">
      <c r="A69" s="115">
        <v>43</v>
      </c>
      <c r="B69" s="98">
        <v>57</v>
      </c>
      <c r="C69" s="98">
        <v>102689</v>
      </c>
      <c r="D69" s="98" t="s">
        <v>195</v>
      </c>
      <c r="E69" s="98">
        <v>1990</v>
      </c>
      <c r="F69" s="98" t="s">
        <v>65</v>
      </c>
      <c r="G69" s="98" t="s">
        <v>58</v>
      </c>
      <c r="H69" s="80"/>
      <c r="I69" s="81"/>
      <c r="J69" s="55"/>
      <c r="K69" s="100">
        <v>0.009224537037037036</v>
      </c>
      <c r="L69" s="101">
        <v>39</v>
      </c>
      <c r="M69" s="102">
        <v>0.018836805555555555</v>
      </c>
      <c r="N69" s="98" t="s">
        <v>398</v>
      </c>
      <c r="O69" s="57">
        <f t="shared" si="1"/>
        <v>129.91605246494785</v>
      </c>
      <c r="P69" s="58"/>
      <c r="Q69" s="58"/>
    </row>
    <row r="70" spans="1:17" s="1" customFormat="1" ht="12.75" customHeight="1">
      <c r="A70" s="115">
        <v>44</v>
      </c>
      <c r="B70" s="98">
        <v>53</v>
      </c>
      <c r="C70" s="98">
        <v>102057</v>
      </c>
      <c r="D70" s="98" t="s">
        <v>170</v>
      </c>
      <c r="E70" s="98">
        <v>1989</v>
      </c>
      <c r="F70" s="98" t="s">
        <v>65</v>
      </c>
      <c r="G70" s="98" t="s">
        <v>58</v>
      </c>
      <c r="H70" s="80"/>
      <c r="I70" s="80"/>
      <c r="J70" s="55"/>
      <c r="K70" s="100">
        <v>0.009293981481481481</v>
      </c>
      <c r="L70" s="101">
        <v>46</v>
      </c>
      <c r="M70" s="102">
        <v>0.018859953703703705</v>
      </c>
      <c r="N70" s="98" t="s">
        <v>399</v>
      </c>
      <c r="O70" s="57">
        <f t="shared" si="1"/>
        <v>131.00153414744472</v>
      </c>
      <c r="P70" s="58"/>
      <c r="Q70" s="58"/>
    </row>
    <row r="71" spans="1:17" s="1" customFormat="1" ht="12.75" customHeight="1">
      <c r="A71" s="115">
        <v>45</v>
      </c>
      <c r="B71" s="98">
        <v>5</v>
      </c>
      <c r="C71" s="98">
        <v>102164</v>
      </c>
      <c r="D71" s="98" t="s">
        <v>186</v>
      </c>
      <c r="E71" s="98">
        <v>1989</v>
      </c>
      <c r="F71" s="98" t="s">
        <v>71</v>
      </c>
      <c r="G71" s="98" t="s">
        <v>77</v>
      </c>
      <c r="H71" s="80"/>
      <c r="I71" s="81"/>
      <c r="J71" s="55"/>
      <c r="K71" s="100">
        <v>0.009189814814814814</v>
      </c>
      <c r="L71" s="101">
        <v>38</v>
      </c>
      <c r="M71" s="102">
        <v>0.01886111111111111</v>
      </c>
      <c r="N71" s="98" t="s">
        <v>400</v>
      </c>
      <c r="O71" s="57">
        <f t="shared" si="1"/>
        <v>131.05580823156944</v>
      </c>
      <c r="P71" s="58"/>
      <c r="Q71" s="58"/>
    </row>
    <row r="72" spans="1:17" s="1" customFormat="1" ht="12.75" customHeight="1">
      <c r="A72" s="115">
        <v>46</v>
      </c>
      <c r="B72" s="98">
        <v>49</v>
      </c>
      <c r="C72" s="98">
        <v>101931</v>
      </c>
      <c r="D72" s="98" t="s">
        <v>188</v>
      </c>
      <c r="E72" s="98">
        <v>1989</v>
      </c>
      <c r="F72" s="98" t="s">
        <v>65</v>
      </c>
      <c r="G72" s="98" t="s">
        <v>153</v>
      </c>
      <c r="H72" s="80"/>
      <c r="I72" s="81"/>
      <c r="J72" s="55"/>
      <c r="K72" s="100">
        <v>0.009270833333333334</v>
      </c>
      <c r="L72" s="101">
        <v>44</v>
      </c>
      <c r="M72" s="102">
        <v>0.01887152777777778</v>
      </c>
      <c r="N72" s="98" t="s">
        <v>401</v>
      </c>
      <c r="O72" s="57">
        <f t="shared" si="1"/>
        <v>131.54427498869288</v>
      </c>
      <c r="P72" s="58"/>
      <c r="Q72" s="58"/>
    </row>
    <row r="73" spans="1:17" s="1" customFormat="1" ht="12.75" customHeight="1">
      <c r="A73" s="115">
        <v>47</v>
      </c>
      <c r="B73" s="98">
        <v>82</v>
      </c>
      <c r="C73" s="98">
        <v>102493</v>
      </c>
      <c r="D73" s="98" t="s">
        <v>330</v>
      </c>
      <c r="E73" s="98">
        <v>1989</v>
      </c>
      <c r="F73" s="98" t="s">
        <v>71</v>
      </c>
      <c r="G73" s="98" t="s">
        <v>58</v>
      </c>
      <c r="H73" s="80"/>
      <c r="I73" s="81"/>
      <c r="J73" s="55"/>
      <c r="K73" s="100">
        <v>0.009317129629629628</v>
      </c>
      <c r="L73" s="101">
        <v>48</v>
      </c>
      <c r="M73" s="102">
        <v>0.018954861111111113</v>
      </c>
      <c r="N73" s="98" t="s">
        <v>402</v>
      </c>
      <c r="O73" s="57">
        <f t="shared" si="1"/>
        <v>135.45200904568077</v>
      </c>
      <c r="P73" s="58"/>
      <c r="Q73" s="58"/>
    </row>
    <row r="74" spans="1:17" s="1" customFormat="1" ht="12.75" customHeight="1">
      <c r="A74" s="115">
        <v>48</v>
      </c>
      <c r="B74" s="98">
        <v>94</v>
      </c>
      <c r="C74" s="98">
        <v>101610</v>
      </c>
      <c r="D74" s="98" t="s">
        <v>203</v>
      </c>
      <c r="E74" s="98">
        <v>1985</v>
      </c>
      <c r="F74" s="98" t="s">
        <v>65</v>
      </c>
      <c r="G74" s="98" t="s">
        <v>58</v>
      </c>
      <c r="H74" s="80"/>
      <c r="I74" s="81"/>
      <c r="J74" s="55"/>
      <c r="K74" s="100">
        <v>0.00925925925925926</v>
      </c>
      <c r="L74" s="101">
        <v>42</v>
      </c>
      <c r="M74" s="102">
        <v>0.01898263888888889</v>
      </c>
      <c r="N74" s="98" t="s">
        <v>403</v>
      </c>
      <c r="O74" s="57">
        <f t="shared" si="1"/>
        <v>136.75458706467654</v>
      </c>
      <c r="P74" s="58"/>
      <c r="Q74" s="58"/>
    </row>
    <row r="75" spans="1:17" s="1" customFormat="1" ht="12.75" customHeight="1">
      <c r="A75" s="115">
        <v>49</v>
      </c>
      <c r="B75" s="98">
        <v>3</v>
      </c>
      <c r="C75" s="98">
        <v>100498</v>
      </c>
      <c r="D75" s="98" t="s">
        <v>235</v>
      </c>
      <c r="E75" s="98">
        <v>1987</v>
      </c>
      <c r="F75" s="98" t="s">
        <v>71</v>
      </c>
      <c r="G75" s="98" t="s">
        <v>55</v>
      </c>
      <c r="H75" s="80"/>
      <c r="I75" s="81"/>
      <c r="J75" s="55"/>
      <c r="K75" s="100">
        <v>0.009328703703703704</v>
      </c>
      <c r="L75" s="101">
        <v>50</v>
      </c>
      <c r="M75" s="102">
        <v>0.018997685185185183</v>
      </c>
      <c r="N75" s="98" t="s">
        <v>404</v>
      </c>
      <c r="O75" s="57">
        <f t="shared" si="1"/>
        <v>137.46015015829926</v>
      </c>
      <c r="P75" s="58"/>
      <c r="Q75" s="58"/>
    </row>
    <row r="76" spans="1:17" s="1" customFormat="1" ht="12.75" customHeight="1">
      <c r="A76" s="115">
        <v>50</v>
      </c>
      <c r="B76" s="98">
        <v>19</v>
      </c>
      <c r="C76" s="98">
        <v>101636</v>
      </c>
      <c r="D76" s="98" t="s">
        <v>331</v>
      </c>
      <c r="E76" s="98">
        <v>1984</v>
      </c>
      <c r="F76" s="98" t="s">
        <v>71</v>
      </c>
      <c r="G76" s="98" t="s">
        <v>58</v>
      </c>
      <c r="H76" s="80"/>
      <c r="I76" s="81"/>
      <c r="J76" s="55"/>
      <c r="K76" s="100">
        <v>0.009421296296296296</v>
      </c>
      <c r="L76" s="101">
        <v>53</v>
      </c>
      <c r="M76" s="102">
        <v>0.019109953703703705</v>
      </c>
      <c r="N76" s="98" t="s">
        <v>405</v>
      </c>
      <c r="O76" s="57">
        <f t="shared" si="1"/>
        <v>142.724736318408</v>
      </c>
      <c r="P76" s="58"/>
      <c r="Q76" s="58"/>
    </row>
    <row r="77" spans="1:17" s="1" customFormat="1" ht="12.75" customHeight="1">
      <c r="A77" s="115">
        <v>51</v>
      </c>
      <c r="B77" s="98">
        <v>12</v>
      </c>
      <c r="C77" s="98">
        <v>102708</v>
      </c>
      <c r="D77" s="98" t="s">
        <v>180</v>
      </c>
      <c r="E77" s="98">
        <v>1978</v>
      </c>
      <c r="F77" s="98" t="s">
        <v>54</v>
      </c>
      <c r="G77" s="98" t="s">
        <v>97</v>
      </c>
      <c r="H77" s="80"/>
      <c r="I77" s="80"/>
      <c r="J77" s="63"/>
      <c r="K77" s="100">
        <v>0.009409722222222224</v>
      </c>
      <c r="L77" s="101">
        <v>52</v>
      </c>
      <c r="M77" s="102">
        <v>0.019126157407407408</v>
      </c>
      <c r="N77" s="98" t="s">
        <v>406</v>
      </c>
      <c r="O77" s="57">
        <f t="shared" si="1"/>
        <v>143.4845734961556</v>
      </c>
      <c r="P77" s="58"/>
      <c r="Q77" s="58"/>
    </row>
    <row r="78" spans="1:17" s="1" customFormat="1" ht="12.75" customHeight="1">
      <c r="A78" s="115">
        <v>52</v>
      </c>
      <c r="B78" s="98">
        <v>91</v>
      </c>
      <c r="C78" s="98">
        <v>102480</v>
      </c>
      <c r="D78" s="98" t="s">
        <v>332</v>
      </c>
      <c r="E78" s="98">
        <v>1989</v>
      </c>
      <c r="F78" s="98"/>
      <c r="G78" s="98" t="s">
        <v>58</v>
      </c>
      <c r="H78" s="80"/>
      <c r="I78" s="81"/>
      <c r="J78" s="55"/>
      <c r="K78" s="100">
        <v>0.009421296296296296</v>
      </c>
      <c r="L78" s="101">
        <v>54</v>
      </c>
      <c r="M78" s="102">
        <v>0.019184027777777776</v>
      </c>
      <c r="N78" s="98" t="s">
        <v>407</v>
      </c>
      <c r="O78" s="57">
        <f t="shared" si="1"/>
        <v>146.19827770239698</v>
      </c>
      <c r="P78" s="58"/>
      <c r="Q78" s="58"/>
    </row>
    <row r="79" spans="1:17" s="1" customFormat="1" ht="12.75" customHeight="1">
      <c r="A79" s="115">
        <v>53</v>
      </c>
      <c r="B79" s="98">
        <v>70</v>
      </c>
      <c r="C79" s="98">
        <v>101888</v>
      </c>
      <c r="D79" s="98" t="s">
        <v>333</v>
      </c>
      <c r="E79" s="98">
        <v>1989</v>
      </c>
      <c r="F79" s="98" t="s">
        <v>65</v>
      </c>
      <c r="G79" s="98" t="s">
        <v>261</v>
      </c>
      <c r="H79" s="80"/>
      <c r="I79" s="81"/>
      <c r="J79" s="55"/>
      <c r="K79" s="100">
        <v>0.009375</v>
      </c>
      <c r="L79" s="101">
        <v>51</v>
      </c>
      <c r="M79" s="102">
        <v>0.019225694444444445</v>
      </c>
      <c r="N79" s="98" t="s">
        <v>408</v>
      </c>
      <c r="O79" s="57">
        <f t="shared" si="1"/>
        <v>148.1521447308909</v>
      </c>
      <c r="P79" s="58"/>
      <c r="Q79" s="58"/>
    </row>
    <row r="80" spans="1:17" s="1" customFormat="1" ht="12.75" customHeight="1">
      <c r="A80" s="115">
        <v>54</v>
      </c>
      <c r="B80" s="98">
        <v>98</v>
      </c>
      <c r="C80" s="98">
        <v>101239</v>
      </c>
      <c r="D80" s="98" t="s">
        <v>169</v>
      </c>
      <c r="E80" s="98">
        <v>1988</v>
      </c>
      <c r="F80" s="98" t="s">
        <v>65</v>
      </c>
      <c r="G80" s="98" t="s">
        <v>58</v>
      </c>
      <c r="H80" s="80"/>
      <c r="I80" s="80"/>
      <c r="J80" s="55"/>
      <c r="K80" s="100">
        <v>0.009467592592592592</v>
      </c>
      <c r="L80" s="101">
        <v>56</v>
      </c>
      <c r="M80" s="102">
        <v>0.019233796296296294</v>
      </c>
      <c r="N80" s="98" t="s">
        <v>409</v>
      </c>
      <c r="O80" s="57">
        <f t="shared" si="1"/>
        <v>148.53206331976472</v>
      </c>
      <c r="P80" s="58"/>
      <c r="Q80" s="58"/>
    </row>
    <row r="81" spans="1:18" s="1" customFormat="1" ht="12.75" customHeight="1">
      <c r="A81" s="115">
        <v>55</v>
      </c>
      <c r="B81" s="98">
        <v>66</v>
      </c>
      <c r="C81" s="98">
        <v>102456</v>
      </c>
      <c r="D81" s="98" t="s">
        <v>172</v>
      </c>
      <c r="E81" s="98">
        <v>1990</v>
      </c>
      <c r="F81" s="98" t="s">
        <v>65</v>
      </c>
      <c r="G81" s="98" t="s">
        <v>58</v>
      </c>
      <c r="H81" s="80"/>
      <c r="I81" s="81"/>
      <c r="J81" s="55"/>
      <c r="K81" s="100">
        <v>0.00951388888888889</v>
      </c>
      <c r="L81" s="101">
        <v>62</v>
      </c>
      <c r="M81" s="102">
        <v>0.019239583333333334</v>
      </c>
      <c r="N81" s="98" t="s">
        <v>410</v>
      </c>
      <c r="O81" s="57">
        <f t="shared" si="1"/>
        <v>148.80343374038907</v>
      </c>
      <c r="P81" s="58"/>
      <c r="Q81" s="58"/>
      <c r="R81" s="60"/>
    </row>
    <row r="82" spans="1:17" s="1" customFormat="1" ht="12.75" customHeight="1">
      <c r="A82" s="115">
        <v>56</v>
      </c>
      <c r="B82" s="98">
        <v>131</v>
      </c>
      <c r="C82" s="98"/>
      <c r="D82" s="98" t="s">
        <v>199</v>
      </c>
      <c r="E82" s="98">
        <v>1987</v>
      </c>
      <c r="F82" s="98" t="s">
        <v>65</v>
      </c>
      <c r="G82" s="98" t="s">
        <v>58</v>
      </c>
      <c r="H82" s="80"/>
      <c r="I82" s="81"/>
      <c r="J82" s="55"/>
      <c r="K82" s="100">
        <v>0.009421296296296296</v>
      </c>
      <c r="L82" s="101">
        <v>55</v>
      </c>
      <c r="M82" s="102">
        <v>0.01927662037037037</v>
      </c>
      <c r="N82" s="98" t="s">
        <v>411</v>
      </c>
      <c r="O82" s="57">
        <f t="shared" si="1"/>
        <v>150.54020443238358</v>
      </c>
      <c r="P82" s="58"/>
      <c r="Q82" s="58"/>
    </row>
    <row r="83" spans="1:17" s="1" customFormat="1" ht="12.75" customHeight="1">
      <c r="A83" s="115">
        <v>57</v>
      </c>
      <c r="B83" s="98">
        <v>135</v>
      </c>
      <c r="C83" s="98"/>
      <c r="D83" s="98" t="s">
        <v>182</v>
      </c>
      <c r="E83" s="98">
        <v>1990</v>
      </c>
      <c r="F83" s="98" t="s">
        <v>65</v>
      </c>
      <c r="G83" s="98" t="s">
        <v>147</v>
      </c>
      <c r="H83" s="80"/>
      <c r="I83" s="86"/>
      <c r="J83" s="63"/>
      <c r="K83" s="100">
        <v>0.009525462962962963</v>
      </c>
      <c r="L83" s="101">
        <v>63</v>
      </c>
      <c r="M83" s="102">
        <v>0.019310185185185184</v>
      </c>
      <c r="N83" s="98" t="s">
        <v>412</v>
      </c>
      <c r="O83" s="57">
        <f t="shared" si="1"/>
        <v>152.11415287200353</v>
      </c>
      <c r="P83" s="58"/>
      <c r="Q83" s="58"/>
    </row>
    <row r="84" spans="1:17" s="1" customFormat="1" ht="12.75" customHeight="1">
      <c r="A84" s="115">
        <v>58</v>
      </c>
      <c r="B84" s="98">
        <v>54</v>
      </c>
      <c r="C84" s="98">
        <v>101881</v>
      </c>
      <c r="D84" s="98" t="s">
        <v>196</v>
      </c>
      <c r="E84" s="98">
        <v>1990</v>
      </c>
      <c r="F84" s="98" t="s">
        <v>65</v>
      </c>
      <c r="G84" s="98" t="s">
        <v>84</v>
      </c>
      <c r="H84" s="80"/>
      <c r="I84" s="81"/>
      <c r="J84" s="55"/>
      <c r="K84" s="100">
        <v>0.009502314814814816</v>
      </c>
      <c r="L84" s="101">
        <v>60</v>
      </c>
      <c r="M84" s="102">
        <v>0.019365740740740742</v>
      </c>
      <c r="N84" s="98" t="s">
        <v>413</v>
      </c>
      <c r="O84" s="57">
        <f t="shared" si="1"/>
        <v>154.71930890999562</v>
      </c>
      <c r="P84" s="58"/>
      <c r="Q84" s="58"/>
    </row>
    <row r="85" spans="1:17" s="1" customFormat="1" ht="12.75" customHeight="1">
      <c r="A85" s="115">
        <v>59</v>
      </c>
      <c r="B85" s="98">
        <v>1</v>
      </c>
      <c r="C85" s="98">
        <v>101235</v>
      </c>
      <c r="D85" s="98" t="s">
        <v>232</v>
      </c>
      <c r="E85" s="98">
        <v>1987</v>
      </c>
      <c r="F85" s="98" t="s">
        <v>71</v>
      </c>
      <c r="G85" s="98" t="s">
        <v>91</v>
      </c>
      <c r="H85" s="80"/>
      <c r="I85" s="81"/>
      <c r="J85" s="55"/>
      <c r="K85" s="100">
        <v>0.009606481481481481</v>
      </c>
      <c r="L85" s="101">
        <v>68</v>
      </c>
      <c r="M85" s="102">
        <v>0.01938310185185185</v>
      </c>
      <c r="N85" s="98" t="s">
        <v>414</v>
      </c>
      <c r="O85" s="57">
        <f t="shared" si="1"/>
        <v>155.5334201718678</v>
      </c>
      <c r="P85" s="58"/>
      <c r="Q85" s="58"/>
    </row>
    <row r="86" spans="1:17" s="1" customFormat="1" ht="12.75" customHeight="1">
      <c r="A86" s="115">
        <v>60</v>
      </c>
      <c r="B86" s="98">
        <v>86</v>
      </c>
      <c r="C86" s="98">
        <v>102235</v>
      </c>
      <c r="D86" s="98" t="s">
        <v>334</v>
      </c>
      <c r="E86" s="98">
        <v>1982</v>
      </c>
      <c r="F86" s="98" t="s">
        <v>65</v>
      </c>
      <c r="G86" s="98" t="s">
        <v>58</v>
      </c>
      <c r="H86" s="80"/>
      <c r="I86" s="86"/>
      <c r="J86" s="55"/>
      <c r="K86" s="100">
        <v>0.009317129629629628</v>
      </c>
      <c r="L86" s="101">
        <v>49</v>
      </c>
      <c r="M86" s="102">
        <v>0.01942476851851852</v>
      </c>
      <c r="N86" s="98" t="s">
        <v>415</v>
      </c>
      <c r="O86" s="57">
        <f t="shared" si="1"/>
        <v>157.4872872003619</v>
      </c>
      <c r="P86" s="58"/>
      <c r="Q86" s="58"/>
    </row>
    <row r="87" spans="1:17" s="1" customFormat="1" ht="12.75" customHeight="1">
      <c r="A87" s="115">
        <v>61</v>
      </c>
      <c r="B87" s="98">
        <v>69</v>
      </c>
      <c r="C87" s="98">
        <v>101627</v>
      </c>
      <c r="D87" s="98" t="s">
        <v>162</v>
      </c>
      <c r="E87" s="98">
        <v>1987</v>
      </c>
      <c r="F87" s="98" t="s">
        <v>71</v>
      </c>
      <c r="G87" s="98" t="s">
        <v>58</v>
      </c>
      <c r="H87" s="80"/>
      <c r="I87" s="81"/>
      <c r="J87" s="55"/>
      <c r="K87" s="100">
        <v>0.009537037037037037</v>
      </c>
      <c r="L87" s="101">
        <v>65</v>
      </c>
      <c r="M87" s="102">
        <v>0.019446759259259257</v>
      </c>
      <c r="N87" s="98" t="s">
        <v>416</v>
      </c>
      <c r="O87" s="57">
        <f t="shared" si="1"/>
        <v>158.5184947987335</v>
      </c>
      <c r="P87" s="58"/>
      <c r="Q87" s="58"/>
    </row>
    <row r="88" spans="1:17" s="1" customFormat="1" ht="12.75" customHeight="1">
      <c r="A88" s="115">
        <v>62</v>
      </c>
      <c r="B88" s="98">
        <v>123</v>
      </c>
      <c r="C88" s="98"/>
      <c r="D88" s="98" t="s">
        <v>214</v>
      </c>
      <c r="E88" s="98">
        <v>1989</v>
      </c>
      <c r="F88" s="98" t="s">
        <v>71</v>
      </c>
      <c r="G88" s="98" t="s">
        <v>58</v>
      </c>
      <c r="H88" s="80"/>
      <c r="I88" s="81"/>
      <c r="J88" s="55"/>
      <c r="K88" s="100">
        <v>0.009652777777777777</v>
      </c>
      <c r="L88" s="101">
        <v>69</v>
      </c>
      <c r="M88" s="102">
        <v>0.01945138888888889</v>
      </c>
      <c r="N88" s="98" t="s">
        <v>417</v>
      </c>
      <c r="O88" s="57">
        <f t="shared" si="1"/>
        <v>158.73559113523297</v>
      </c>
      <c r="P88" s="58"/>
      <c r="Q88" s="58"/>
    </row>
    <row r="89" spans="1:17" s="1" customFormat="1" ht="12.75" customHeight="1">
      <c r="A89" s="115">
        <v>63</v>
      </c>
      <c r="B89" s="98">
        <v>9</v>
      </c>
      <c r="C89" s="98">
        <v>101215</v>
      </c>
      <c r="D89" s="98" t="s">
        <v>161</v>
      </c>
      <c r="E89" s="98">
        <v>1988</v>
      </c>
      <c r="F89" s="98" t="s">
        <v>71</v>
      </c>
      <c r="G89" s="98" t="s">
        <v>55</v>
      </c>
      <c r="H89" s="80"/>
      <c r="I89" s="86"/>
      <c r="J89" s="55"/>
      <c r="K89" s="100">
        <v>0.009537037037037037</v>
      </c>
      <c r="L89" s="101">
        <v>66</v>
      </c>
      <c r="M89" s="102">
        <v>0.019510416666666665</v>
      </c>
      <c r="N89" s="98" t="s">
        <v>418</v>
      </c>
      <c r="O89" s="57">
        <f t="shared" si="1"/>
        <v>161.50356942559924</v>
      </c>
      <c r="P89" s="58"/>
      <c r="Q89" s="58"/>
    </row>
    <row r="90" spans="1:17" s="1" customFormat="1" ht="12.75" customHeight="1">
      <c r="A90" s="115">
        <v>64</v>
      </c>
      <c r="B90" s="98">
        <v>65</v>
      </c>
      <c r="C90" s="98">
        <v>101993</v>
      </c>
      <c r="D90" s="98" t="s">
        <v>191</v>
      </c>
      <c r="E90" s="98">
        <v>1989</v>
      </c>
      <c r="F90" s="98" t="s">
        <v>71</v>
      </c>
      <c r="G90" s="98" t="s">
        <v>91</v>
      </c>
      <c r="H90" s="80"/>
      <c r="I90" s="81"/>
      <c r="J90" s="55"/>
      <c r="K90" s="100">
        <v>0.009664351851851851</v>
      </c>
      <c r="L90" s="101">
        <v>72</v>
      </c>
      <c r="M90" s="102">
        <v>0.01954976851851852</v>
      </c>
      <c r="N90" s="98" t="s">
        <v>419</v>
      </c>
      <c r="O90" s="57">
        <f t="shared" si="1"/>
        <v>163.34888828584354</v>
      </c>
      <c r="P90" s="58"/>
      <c r="Q90" s="58"/>
    </row>
    <row r="91" spans="1:17" s="1" customFormat="1" ht="12.75" customHeight="1">
      <c r="A91" s="115">
        <v>65</v>
      </c>
      <c r="B91" s="98">
        <v>48</v>
      </c>
      <c r="C91" s="98">
        <v>102563</v>
      </c>
      <c r="D91" s="98" t="s">
        <v>233</v>
      </c>
      <c r="E91" s="98">
        <v>1990</v>
      </c>
      <c r="F91" s="98" t="s">
        <v>65</v>
      </c>
      <c r="G91" s="98" t="s">
        <v>58</v>
      </c>
      <c r="H91" s="80"/>
      <c r="I91" s="81"/>
      <c r="J91" s="55"/>
      <c r="K91" s="100">
        <v>0.009537037037037037</v>
      </c>
      <c r="L91" s="101">
        <v>67</v>
      </c>
      <c r="M91" s="102">
        <v>0.01958333333333333</v>
      </c>
      <c r="N91" s="98" t="s">
        <v>420</v>
      </c>
      <c r="O91" s="57">
        <f aca="true" t="shared" si="2" ref="O91:O122">((M91/$M$27)-1)*$R$38+R$34</f>
        <v>164.9228367254635</v>
      </c>
      <c r="P91" s="58"/>
      <c r="Q91" s="58"/>
    </row>
    <row r="92" spans="1:17" s="1" customFormat="1" ht="12.75" customHeight="1">
      <c r="A92" s="115">
        <v>66</v>
      </c>
      <c r="B92" s="98">
        <v>4</v>
      </c>
      <c r="C92" s="98">
        <v>100674</v>
      </c>
      <c r="D92" s="98" t="s">
        <v>335</v>
      </c>
      <c r="E92" s="98">
        <v>1989</v>
      </c>
      <c r="F92" s="98" t="s">
        <v>65</v>
      </c>
      <c r="G92" s="98" t="s">
        <v>63</v>
      </c>
      <c r="H92" s="80"/>
      <c r="I92" s="81"/>
      <c r="J92" s="55"/>
      <c r="K92" s="100">
        <v>0.00949074074074074</v>
      </c>
      <c r="L92" s="101">
        <v>59</v>
      </c>
      <c r="M92" s="102">
        <v>0.019587962962962963</v>
      </c>
      <c r="N92" s="98" t="s">
        <v>421</v>
      </c>
      <c r="O92" s="57">
        <f t="shared" si="2"/>
        <v>165.13993306196295</v>
      </c>
      <c r="P92" s="58"/>
      <c r="Q92" s="58"/>
    </row>
    <row r="93" spans="1:17" s="1" customFormat="1" ht="12.75" customHeight="1">
      <c r="A93" s="115">
        <v>67</v>
      </c>
      <c r="B93" s="98">
        <v>152</v>
      </c>
      <c r="C93" s="98"/>
      <c r="D93" s="98" t="s">
        <v>204</v>
      </c>
      <c r="E93" s="98">
        <v>1988</v>
      </c>
      <c r="F93" s="98" t="s">
        <v>65</v>
      </c>
      <c r="G93" s="98" t="s">
        <v>58</v>
      </c>
      <c r="H93" s="80"/>
      <c r="I93" s="81"/>
      <c r="J93" s="55"/>
      <c r="K93" s="100">
        <v>0.009652777777777777</v>
      </c>
      <c r="L93" s="101">
        <v>70</v>
      </c>
      <c r="M93" s="102">
        <v>0.019603009259259258</v>
      </c>
      <c r="N93" s="98" t="s">
        <v>422</v>
      </c>
      <c r="O93" s="57">
        <f t="shared" si="2"/>
        <v>165.84549615558564</v>
      </c>
      <c r="P93" s="58"/>
      <c r="Q93" s="58"/>
    </row>
    <row r="94" spans="1:17" s="1" customFormat="1" ht="12.75" customHeight="1">
      <c r="A94" s="115">
        <v>68</v>
      </c>
      <c r="B94" s="98">
        <v>63</v>
      </c>
      <c r="C94" s="98">
        <v>101461</v>
      </c>
      <c r="D94" s="98" t="s">
        <v>168</v>
      </c>
      <c r="E94" s="98">
        <v>1986</v>
      </c>
      <c r="F94" s="98" t="s">
        <v>71</v>
      </c>
      <c r="G94" s="98" t="s">
        <v>58</v>
      </c>
      <c r="H94" s="80"/>
      <c r="I94" s="81"/>
      <c r="J94" s="55"/>
      <c r="K94" s="100">
        <v>0.009467592592592592</v>
      </c>
      <c r="L94" s="101">
        <v>57</v>
      </c>
      <c r="M94" s="102">
        <v>0.019657407407407405</v>
      </c>
      <c r="N94" s="98" t="s">
        <v>423</v>
      </c>
      <c r="O94" s="57">
        <f t="shared" si="2"/>
        <v>168.39637810945266</v>
      </c>
      <c r="P94" s="58"/>
      <c r="Q94" s="58"/>
    </row>
    <row r="95" spans="1:17" s="1" customFormat="1" ht="12.75" customHeight="1">
      <c r="A95" s="115">
        <v>69</v>
      </c>
      <c r="B95" s="98">
        <v>103</v>
      </c>
      <c r="C95" s="98"/>
      <c r="D95" s="98" t="s">
        <v>194</v>
      </c>
      <c r="E95" s="98">
        <v>1980</v>
      </c>
      <c r="F95" s="98" t="s">
        <v>54</v>
      </c>
      <c r="G95" s="98" t="s">
        <v>58</v>
      </c>
      <c r="H95" s="80"/>
      <c r="I95" s="81"/>
      <c r="J95" s="55"/>
      <c r="K95" s="100">
        <v>0.009849537037037037</v>
      </c>
      <c r="L95" s="101">
        <v>88</v>
      </c>
      <c r="M95" s="102">
        <v>0.019658564814814813</v>
      </c>
      <c r="N95" s="98" t="s">
        <v>424</v>
      </c>
      <c r="O95" s="57">
        <f t="shared" si="2"/>
        <v>168.45065219357738</v>
      </c>
      <c r="P95" s="58"/>
      <c r="Q95" s="58"/>
    </row>
    <row r="96" spans="1:17" s="1" customFormat="1" ht="12.75" customHeight="1">
      <c r="A96" s="115">
        <v>70</v>
      </c>
      <c r="B96" s="98">
        <v>77</v>
      </c>
      <c r="C96" s="98">
        <v>101038</v>
      </c>
      <c r="D96" s="98" t="s">
        <v>206</v>
      </c>
      <c r="E96" s="98">
        <v>1982</v>
      </c>
      <c r="F96" s="98" t="s">
        <v>71</v>
      </c>
      <c r="G96" s="98" t="s">
        <v>77</v>
      </c>
      <c r="H96" s="80"/>
      <c r="I96" s="81"/>
      <c r="J96" s="55"/>
      <c r="K96" s="100">
        <v>0.009467592592592592</v>
      </c>
      <c r="L96" s="101">
        <v>58</v>
      </c>
      <c r="M96" s="102">
        <v>0.019717592592592596</v>
      </c>
      <c r="N96" s="98" t="s">
        <v>425</v>
      </c>
      <c r="O96" s="57">
        <f t="shared" si="2"/>
        <v>171.21863048394403</v>
      </c>
      <c r="P96" s="58"/>
      <c r="Q96" s="58"/>
    </row>
    <row r="97" spans="1:17" s="1" customFormat="1" ht="12.75" customHeight="1">
      <c r="A97" s="115">
        <v>71</v>
      </c>
      <c r="B97" s="98">
        <v>61</v>
      </c>
      <c r="C97" s="98">
        <v>101713</v>
      </c>
      <c r="D97" s="98" t="s">
        <v>234</v>
      </c>
      <c r="E97" s="98">
        <v>1984</v>
      </c>
      <c r="F97" s="98" t="s">
        <v>71</v>
      </c>
      <c r="G97" s="98" t="s">
        <v>61</v>
      </c>
      <c r="H97" s="80"/>
      <c r="I97" s="81"/>
      <c r="J97" s="55"/>
      <c r="K97" s="100">
        <v>0.009525462962962963</v>
      </c>
      <c r="L97" s="101">
        <v>64</v>
      </c>
      <c r="M97" s="102">
        <v>0.019724537037037037</v>
      </c>
      <c r="N97" s="98" t="s">
        <v>426</v>
      </c>
      <c r="O97" s="57">
        <f t="shared" si="2"/>
        <v>171.54427498869293</v>
      </c>
      <c r="P97" s="58"/>
      <c r="Q97" s="58"/>
    </row>
    <row r="98" spans="1:17" s="1" customFormat="1" ht="12.75" customHeight="1">
      <c r="A98" s="115">
        <v>72</v>
      </c>
      <c r="B98" s="98">
        <v>56</v>
      </c>
      <c r="C98" s="98">
        <v>102083</v>
      </c>
      <c r="D98" s="98" t="s">
        <v>336</v>
      </c>
      <c r="E98" s="98">
        <v>1988</v>
      </c>
      <c r="F98" s="98" t="s">
        <v>71</v>
      </c>
      <c r="G98" s="98" t="s">
        <v>58</v>
      </c>
      <c r="H98" s="80"/>
      <c r="I98" s="81"/>
      <c r="J98" s="55"/>
      <c r="K98" s="100">
        <v>0.009652777777777777</v>
      </c>
      <c r="L98" s="101">
        <v>71</v>
      </c>
      <c r="M98" s="102">
        <v>0.019766203703703706</v>
      </c>
      <c r="N98" s="98" t="s">
        <v>427</v>
      </c>
      <c r="O98" s="57">
        <f t="shared" si="2"/>
        <v>173.49814201718686</v>
      </c>
      <c r="P98" s="58"/>
      <c r="Q98" s="58"/>
    </row>
    <row r="99" spans="1:17" s="1" customFormat="1" ht="12.75" customHeight="1">
      <c r="A99" s="115">
        <v>73</v>
      </c>
      <c r="B99" s="98">
        <v>119</v>
      </c>
      <c r="C99" s="98"/>
      <c r="D99" s="98" t="s">
        <v>197</v>
      </c>
      <c r="E99" s="98">
        <v>1985</v>
      </c>
      <c r="F99" s="98" t="s">
        <v>71</v>
      </c>
      <c r="G99" s="98" t="s">
        <v>77</v>
      </c>
      <c r="H99" s="80"/>
      <c r="I99" s="81"/>
      <c r="J99" s="55"/>
      <c r="K99" s="100">
        <v>0.00980324074074074</v>
      </c>
      <c r="L99" s="101">
        <v>82</v>
      </c>
      <c r="M99" s="102">
        <v>0.019788194444444445</v>
      </c>
      <c r="N99" s="98" t="s">
        <v>428</v>
      </c>
      <c r="O99" s="57">
        <f t="shared" si="2"/>
        <v>174.52934961555866</v>
      </c>
      <c r="P99" s="58"/>
      <c r="Q99" s="58"/>
    </row>
    <row r="100" spans="1:17" s="1" customFormat="1" ht="12.75" customHeight="1">
      <c r="A100" s="115">
        <v>74</v>
      </c>
      <c r="B100" s="98">
        <v>156</v>
      </c>
      <c r="C100" s="98">
        <v>101074</v>
      </c>
      <c r="D100" s="98" t="s">
        <v>337</v>
      </c>
      <c r="E100" s="98">
        <v>1986</v>
      </c>
      <c r="F100" s="98" t="s">
        <v>71</v>
      </c>
      <c r="G100" s="98" t="s">
        <v>58</v>
      </c>
      <c r="H100" s="80"/>
      <c r="I100" s="81"/>
      <c r="J100" s="55"/>
      <c r="K100" s="100">
        <v>0.009745370370370371</v>
      </c>
      <c r="L100" s="101">
        <v>75</v>
      </c>
      <c r="M100" s="102">
        <v>0.019797453703703703</v>
      </c>
      <c r="N100" s="98" t="s">
        <v>429</v>
      </c>
      <c r="O100" s="57">
        <f t="shared" si="2"/>
        <v>174.9635422885572</v>
      </c>
      <c r="P100" s="58"/>
      <c r="Q100" s="58"/>
    </row>
    <row r="101" spans="1:17" s="1" customFormat="1" ht="12.75" customHeight="1">
      <c r="A101" s="115">
        <v>75</v>
      </c>
      <c r="B101" s="98">
        <v>37</v>
      </c>
      <c r="C101" s="98"/>
      <c r="D101" s="98" t="s">
        <v>338</v>
      </c>
      <c r="E101" s="98">
        <v>1990</v>
      </c>
      <c r="F101" s="98" t="s">
        <v>65</v>
      </c>
      <c r="G101" s="98" t="s">
        <v>63</v>
      </c>
      <c r="H101" s="80"/>
      <c r="I101" s="81"/>
      <c r="J101" s="55"/>
      <c r="K101" s="100">
        <v>0.009745370370370371</v>
      </c>
      <c r="L101" s="101">
        <v>76</v>
      </c>
      <c r="M101" s="102">
        <v>0.01981944444444444</v>
      </c>
      <c r="N101" s="98" t="s">
        <v>430</v>
      </c>
      <c r="O101" s="57">
        <f t="shared" si="2"/>
        <v>175.9947498869288</v>
      </c>
      <c r="P101" s="58"/>
      <c r="Q101" s="58"/>
    </row>
    <row r="102" spans="1:17" s="1" customFormat="1" ht="12.75" customHeight="1">
      <c r="A102" s="115">
        <v>76</v>
      </c>
      <c r="B102" s="98">
        <v>125</v>
      </c>
      <c r="C102" s="98"/>
      <c r="D102" s="98" t="s">
        <v>320</v>
      </c>
      <c r="E102" s="98">
        <v>1982</v>
      </c>
      <c r="F102" s="98" t="s">
        <v>71</v>
      </c>
      <c r="G102" s="98" t="s">
        <v>58</v>
      </c>
      <c r="H102" s="80"/>
      <c r="I102" s="86"/>
      <c r="J102" s="55"/>
      <c r="K102" s="100">
        <v>0.009756944444444445</v>
      </c>
      <c r="L102" s="101">
        <v>78</v>
      </c>
      <c r="M102" s="102">
        <v>0.01983912037037037</v>
      </c>
      <c r="N102" s="98" t="s">
        <v>431</v>
      </c>
      <c r="O102" s="57">
        <f t="shared" si="2"/>
        <v>176.91740931705112</v>
      </c>
      <c r="P102" s="58"/>
      <c r="Q102" s="58"/>
    </row>
    <row r="103" spans="1:17" s="1" customFormat="1" ht="12.75" customHeight="1">
      <c r="A103" s="115">
        <v>77</v>
      </c>
      <c r="B103" s="98">
        <v>126</v>
      </c>
      <c r="C103" s="98"/>
      <c r="D103" s="98" t="s">
        <v>217</v>
      </c>
      <c r="E103" s="98">
        <v>1981</v>
      </c>
      <c r="F103" s="98" t="s">
        <v>71</v>
      </c>
      <c r="G103" s="98" t="s">
        <v>58</v>
      </c>
      <c r="H103" s="80"/>
      <c r="I103" s="81"/>
      <c r="J103" s="55"/>
      <c r="K103" s="100">
        <v>0.009756944444444445</v>
      </c>
      <c r="L103" s="101">
        <v>79</v>
      </c>
      <c r="M103" s="102">
        <v>0.019856481481481482</v>
      </c>
      <c r="N103" s="98" t="s">
        <v>432</v>
      </c>
      <c r="O103" s="57">
        <f t="shared" si="2"/>
        <v>177.73152057892364</v>
      </c>
      <c r="P103" s="58"/>
      <c r="Q103" s="58"/>
    </row>
    <row r="104" spans="1:17" s="1" customFormat="1" ht="12.75" customHeight="1">
      <c r="A104" s="115">
        <v>78</v>
      </c>
      <c r="B104" s="98">
        <v>55</v>
      </c>
      <c r="C104" s="98">
        <v>102053</v>
      </c>
      <c r="D104" s="98" t="s">
        <v>339</v>
      </c>
      <c r="E104" s="98">
        <v>1988</v>
      </c>
      <c r="F104" s="98" t="s">
        <v>65</v>
      </c>
      <c r="G104" s="98" t="s">
        <v>149</v>
      </c>
      <c r="H104" s="80"/>
      <c r="I104" s="81"/>
      <c r="J104" s="55"/>
      <c r="K104" s="100">
        <v>0.009745370370370371</v>
      </c>
      <c r="L104" s="101">
        <v>77</v>
      </c>
      <c r="M104" s="102">
        <v>0.01986689814814815</v>
      </c>
      <c r="N104" s="98" t="s">
        <v>433</v>
      </c>
      <c r="O104" s="57">
        <f t="shared" si="2"/>
        <v>178.21998733604707</v>
      </c>
      <c r="P104" s="58"/>
      <c r="Q104" s="58"/>
    </row>
    <row r="105" spans="1:18" s="1" customFormat="1" ht="12.75" customHeight="1">
      <c r="A105" s="115">
        <v>79</v>
      </c>
      <c r="B105" s="98">
        <v>151</v>
      </c>
      <c r="C105" s="98"/>
      <c r="D105" s="98" t="s">
        <v>210</v>
      </c>
      <c r="E105" s="98">
        <v>1989</v>
      </c>
      <c r="F105" s="98" t="s">
        <v>65</v>
      </c>
      <c r="G105" s="98" t="s">
        <v>58</v>
      </c>
      <c r="H105" s="80"/>
      <c r="I105" s="81"/>
      <c r="J105" s="55"/>
      <c r="K105" s="100">
        <v>0.00980324074074074</v>
      </c>
      <c r="L105" s="101">
        <v>83</v>
      </c>
      <c r="M105" s="102">
        <v>0.019943287037037037</v>
      </c>
      <c r="N105" s="98" t="s">
        <v>434</v>
      </c>
      <c r="O105" s="57">
        <f t="shared" si="2"/>
        <v>181.80207688828588</v>
      </c>
      <c r="P105" s="58"/>
      <c r="Q105" s="58"/>
      <c r="R105" s="85"/>
    </row>
    <row r="106" spans="1:18" s="1" customFormat="1" ht="12.75" customHeight="1">
      <c r="A106" s="115">
        <v>80</v>
      </c>
      <c r="B106" s="98">
        <v>93</v>
      </c>
      <c r="C106" s="98">
        <v>100378</v>
      </c>
      <c r="D106" s="98" t="s">
        <v>174</v>
      </c>
      <c r="E106" s="98">
        <v>1976</v>
      </c>
      <c r="F106" s="98" t="s">
        <v>54</v>
      </c>
      <c r="G106" s="98" t="s">
        <v>58</v>
      </c>
      <c r="H106" s="80"/>
      <c r="I106" s="81"/>
      <c r="J106" s="55"/>
      <c r="K106" s="100">
        <v>0.009791666666666666</v>
      </c>
      <c r="L106" s="101">
        <v>80</v>
      </c>
      <c r="M106" s="102">
        <v>0.019981481481481482</v>
      </c>
      <c r="N106" s="98" t="s">
        <v>435</v>
      </c>
      <c r="O106" s="57">
        <f t="shared" si="2"/>
        <v>183.5931216644053</v>
      </c>
      <c r="P106" s="58"/>
      <c r="Q106" s="58"/>
      <c r="R106" s="85"/>
    </row>
    <row r="107" spans="1:18" s="1" customFormat="1" ht="12.75" customHeight="1">
      <c r="A107" s="115">
        <v>81</v>
      </c>
      <c r="B107" s="98">
        <v>150</v>
      </c>
      <c r="C107" s="98"/>
      <c r="D107" s="98" t="s">
        <v>205</v>
      </c>
      <c r="E107" s="98">
        <v>1987</v>
      </c>
      <c r="F107" s="98" t="s">
        <v>71</v>
      </c>
      <c r="G107" s="98" t="s">
        <v>77</v>
      </c>
      <c r="H107" s="80"/>
      <c r="I107" s="81"/>
      <c r="J107" s="55"/>
      <c r="K107" s="100">
        <v>0.00982638888888889</v>
      </c>
      <c r="L107" s="101">
        <v>85</v>
      </c>
      <c r="M107" s="102">
        <v>0.020037037037037037</v>
      </c>
      <c r="N107" s="98" t="s">
        <v>436</v>
      </c>
      <c r="O107" s="57">
        <f t="shared" si="2"/>
        <v>186.1982777023972</v>
      </c>
      <c r="P107" s="58"/>
      <c r="Q107" s="58"/>
      <c r="R107" s="85"/>
    </row>
    <row r="108" spans="1:18" s="1" customFormat="1" ht="12.75" customHeight="1">
      <c r="A108" s="115">
        <v>82</v>
      </c>
      <c r="B108" s="98">
        <v>121</v>
      </c>
      <c r="C108" s="98"/>
      <c r="D108" s="98" t="s">
        <v>239</v>
      </c>
      <c r="E108" s="98">
        <v>1983</v>
      </c>
      <c r="F108" s="98" t="s">
        <v>71</v>
      </c>
      <c r="G108" s="98" t="s">
        <v>58</v>
      </c>
      <c r="H108" s="80"/>
      <c r="I108" s="81"/>
      <c r="J108" s="55"/>
      <c r="K108" s="100">
        <v>0.00980324074074074</v>
      </c>
      <c r="L108" s="101">
        <v>84</v>
      </c>
      <c r="M108" s="102">
        <v>0.020039351851851853</v>
      </c>
      <c r="N108" s="98" t="s">
        <v>437</v>
      </c>
      <c r="O108" s="57">
        <f t="shared" si="2"/>
        <v>186.30682587064683</v>
      </c>
      <c r="P108" s="58"/>
      <c r="Q108" s="58"/>
      <c r="R108" s="88"/>
    </row>
    <row r="109" spans="1:17" s="1" customFormat="1" ht="12.75" customHeight="1">
      <c r="A109" s="115">
        <v>83</v>
      </c>
      <c r="B109" s="98">
        <v>111</v>
      </c>
      <c r="C109" s="98"/>
      <c r="D109" s="98" t="s">
        <v>193</v>
      </c>
      <c r="E109" s="98">
        <v>1987</v>
      </c>
      <c r="F109" s="98" t="s">
        <v>71</v>
      </c>
      <c r="G109" s="98" t="s">
        <v>58</v>
      </c>
      <c r="H109" s="80"/>
      <c r="I109" s="81"/>
      <c r="J109" s="55"/>
      <c r="K109" s="100">
        <v>0.009699074074074074</v>
      </c>
      <c r="L109" s="101">
        <v>73</v>
      </c>
      <c r="M109" s="102">
        <v>0.020047453703703703</v>
      </c>
      <c r="N109" s="98" t="s">
        <v>438</v>
      </c>
      <c r="O109" s="57">
        <f t="shared" si="2"/>
        <v>186.68674445952047</v>
      </c>
      <c r="P109" s="58"/>
      <c r="Q109" s="58"/>
    </row>
    <row r="110" spans="1:17" s="1" customFormat="1" ht="12.75" customHeight="1">
      <c r="A110" s="115">
        <v>84</v>
      </c>
      <c r="B110" s="98">
        <v>79</v>
      </c>
      <c r="C110" s="98">
        <v>102694</v>
      </c>
      <c r="D110" s="98" t="s">
        <v>213</v>
      </c>
      <c r="E110" s="98">
        <v>1988</v>
      </c>
      <c r="F110" s="98" t="s">
        <v>65</v>
      </c>
      <c r="G110" s="98" t="s">
        <v>58</v>
      </c>
      <c r="H110" s="80"/>
      <c r="I110" s="81"/>
      <c r="J110" s="55"/>
      <c r="K110" s="100">
        <v>0.009733796296296298</v>
      </c>
      <c r="L110" s="101">
        <v>74</v>
      </c>
      <c r="M110" s="102">
        <v>0.02011111111111111</v>
      </c>
      <c r="N110" s="98" t="s">
        <v>439</v>
      </c>
      <c r="O110" s="57">
        <f t="shared" si="2"/>
        <v>189.6718190863862</v>
      </c>
      <c r="P110" s="58"/>
      <c r="Q110" s="58"/>
    </row>
    <row r="111" spans="1:17" s="1" customFormat="1" ht="12.75" customHeight="1">
      <c r="A111" s="115">
        <v>85</v>
      </c>
      <c r="B111" s="98">
        <v>80</v>
      </c>
      <c r="C111" s="98">
        <v>102751</v>
      </c>
      <c r="D111" s="98" t="s">
        <v>183</v>
      </c>
      <c r="E111" s="98">
        <v>1990</v>
      </c>
      <c r="F111" s="98" t="s">
        <v>71</v>
      </c>
      <c r="G111" s="98" t="s">
        <v>63</v>
      </c>
      <c r="H111" s="80"/>
      <c r="I111" s="86"/>
      <c r="J111" s="63"/>
      <c r="K111" s="100">
        <v>0.010034722222222221</v>
      </c>
      <c r="L111" s="101">
        <v>95</v>
      </c>
      <c r="M111" s="102">
        <v>0.020193287037037037</v>
      </c>
      <c r="N111" s="98" t="s">
        <v>440</v>
      </c>
      <c r="O111" s="57">
        <f t="shared" si="2"/>
        <v>193.52527905924916</v>
      </c>
      <c r="P111" s="58"/>
      <c r="Q111" s="58"/>
    </row>
    <row r="112" spans="1:17" s="1" customFormat="1" ht="12.75" customHeight="1">
      <c r="A112" s="115">
        <v>86</v>
      </c>
      <c r="B112" s="98">
        <v>148</v>
      </c>
      <c r="C112" s="98"/>
      <c r="D112" s="98" t="s">
        <v>209</v>
      </c>
      <c r="E112" s="98">
        <v>1989</v>
      </c>
      <c r="F112" s="98" t="s">
        <v>65</v>
      </c>
      <c r="G112" s="98" t="s">
        <v>58</v>
      </c>
      <c r="H112" s="80"/>
      <c r="I112" s="81"/>
      <c r="J112" s="55"/>
      <c r="K112" s="100">
        <v>0.009895833333333333</v>
      </c>
      <c r="L112" s="101">
        <v>90</v>
      </c>
      <c r="M112" s="102">
        <v>0.02023611111111111</v>
      </c>
      <c r="N112" s="98" t="s">
        <v>441</v>
      </c>
      <c r="O112" s="57">
        <f t="shared" si="2"/>
        <v>195.53342017186802</v>
      </c>
      <c r="P112" s="58"/>
      <c r="Q112" s="58"/>
    </row>
    <row r="113" spans="1:17" ht="12.75" customHeight="1">
      <c r="A113" s="115">
        <v>87</v>
      </c>
      <c r="B113" s="98">
        <v>105</v>
      </c>
      <c r="C113" s="98"/>
      <c r="D113" s="98" t="s">
        <v>340</v>
      </c>
      <c r="E113" s="98">
        <v>1976</v>
      </c>
      <c r="F113" s="98" t="s">
        <v>71</v>
      </c>
      <c r="G113" s="98" t="s">
        <v>58</v>
      </c>
      <c r="H113" s="80"/>
      <c r="I113" s="81"/>
      <c r="J113" s="55"/>
      <c r="K113" s="100">
        <v>0.009884259259259258</v>
      </c>
      <c r="L113" s="101">
        <v>89</v>
      </c>
      <c r="M113" s="102">
        <v>0.020266203703703703</v>
      </c>
      <c r="N113" s="98" t="s">
        <v>442</v>
      </c>
      <c r="O113" s="57">
        <f t="shared" si="2"/>
        <v>196.94454635911342</v>
      </c>
      <c r="P113" s="58"/>
      <c r="Q113" s="58"/>
    </row>
    <row r="114" spans="1:17" ht="12.75" customHeight="1">
      <c r="A114" s="115">
        <v>88</v>
      </c>
      <c r="B114" s="98">
        <v>109</v>
      </c>
      <c r="C114" s="98"/>
      <c r="D114" s="98" t="s">
        <v>224</v>
      </c>
      <c r="E114" s="98">
        <v>1987</v>
      </c>
      <c r="F114" s="98" t="s">
        <v>65</v>
      </c>
      <c r="G114" s="98" t="s">
        <v>58</v>
      </c>
      <c r="H114" s="80"/>
      <c r="I114" s="81"/>
      <c r="J114" s="55"/>
      <c r="K114" s="100">
        <v>0.009791666666666666</v>
      </c>
      <c r="L114" s="101">
        <v>81</v>
      </c>
      <c r="M114" s="102">
        <v>0.02026736111111111</v>
      </c>
      <c r="N114" s="98" t="s">
        <v>443</v>
      </c>
      <c r="O114" s="57">
        <f t="shared" si="2"/>
        <v>196.99882044323832</v>
      </c>
      <c r="P114" s="58"/>
      <c r="Q114" s="58"/>
    </row>
    <row r="115" spans="1:17" ht="12.75" customHeight="1">
      <c r="A115" s="115">
        <v>89</v>
      </c>
      <c r="B115" s="98">
        <v>122</v>
      </c>
      <c r="C115" s="98"/>
      <c r="D115" s="98" t="s">
        <v>236</v>
      </c>
      <c r="E115" s="98">
        <v>1986</v>
      </c>
      <c r="F115" s="98" t="s">
        <v>71</v>
      </c>
      <c r="G115" s="98" t="s">
        <v>58</v>
      </c>
      <c r="H115" s="80"/>
      <c r="I115" s="81"/>
      <c r="J115" s="55"/>
      <c r="K115" s="100">
        <v>0.009837962962962963</v>
      </c>
      <c r="L115" s="101">
        <v>86</v>
      </c>
      <c r="M115" s="102">
        <v>0.02026851851851852</v>
      </c>
      <c r="N115" s="98" t="s">
        <v>444</v>
      </c>
      <c r="O115" s="57">
        <f t="shared" si="2"/>
        <v>197.05309452736324</v>
      </c>
      <c r="P115" s="58"/>
      <c r="Q115" s="58"/>
    </row>
    <row r="116" spans="1:17" ht="12.75" customHeight="1">
      <c r="A116" s="115">
        <v>90</v>
      </c>
      <c r="B116" s="98">
        <v>74</v>
      </c>
      <c r="C116" s="98">
        <v>102137</v>
      </c>
      <c r="D116" s="98" t="s">
        <v>341</v>
      </c>
      <c r="E116" s="98">
        <v>1989</v>
      </c>
      <c r="F116" s="98" t="s">
        <v>65</v>
      </c>
      <c r="G116" s="98" t="s">
        <v>77</v>
      </c>
      <c r="H116" s="80"/>
      <c r="I116" s="81"/>
      <c r="J116" s="55"/>
      <c r="K116" s="100">
        <v>0.010069444444444445</v>
      </c>
      <c r="L116" s="101">
        <v>96</v>
      </c>
      <c r="M116" s="102">
        <v>0.020309027777777777</v>
      </c>
      <c r="N116" s="98" t="s">
        <v>445</v>
      </c>
      <c r="O116" s="57">
        <f t="shared" si="2"/>
        <v>198.95268747173228</v>
      </c>
      <c r="P116" s="58"/>
      <c r="Q116" s="58"/>
    </row>
    <row r="117" spans="1:17" ht="12.75" customHeight="1">
      <c r="A117" s="115">
        <v>91</v>
      </c>
      <c r="B117" s="98">
        <v>128</v>
      </c>
      <c r="C117" s="98"/>
      <c r="D117" s="98" t="s">
        <v>342</v>
      </c>
      <c r="E117" s="98">
        <v>1990</v>
      </c>
      <c r="F117" s="98" t="s">
        <v>71</v>
      </c>
      <c r="G117" s="98" t="s">
        <v>77</v>
      </c>
      <c r="H117" s="80"/>
      <c r="I117" s="86"/>
      <c r="J117" s="55"/>
      <c r="K117" s="100">
        <v>0.009953703703703704</v>
      </c>
      <c r="L117" s="101">
        <v>94</v>
      </c>
      <c r="M117" s="102">
        <v>0.020405092592592593</v>
      </c>
      <c r="N117" s="98" t="s">
        <v>446</v>
      </c>
      <c r="O117" s="57">
        <f t="shared" si="2"/>
        <v>203.4574364540932</v>
      </c>
      <c r="P117" s="58"/>
      <c r="Q117" s="58"/>
    </row>
    <row r="118" spans="1:17" ht="12.75" customHeight="1">
      <c r="A118" s="115">
        <v>92</v>
      </c>
      <c r="B118" s="98">
        <v>127</v>
      </c>
      <c r="C118" s="98"/>
      <c r="D118" s="98" t="s">
        <v>219</v>
      </c>
      <c r="E118" s="98">
        <v>1987</v>
      </c>
      <c r="F118" s="98" t="s">
        <v>71</v>
      </c>
      <c r="G118" s="98" t="s">
        <v>58</v>
      </c>
      <c r="H118" s="80"/>
      <c r="I118" s="81"/>
      <c r="J118" s="55"/>
      <c r="K118" s="100">
        <v>0.009918981481481482</v>
      </c>
      <c r="L118" s="101">
        <v>93</v>
      </c>
      <c r="M118" s="102">
        <v>0.020429398148148148</v>
      </c>
      <c r="N118" s="98" t="s">
        <v>447</v>
      </c>
      <c r="O118" s="57">
        <f t="shared" si="2"/>
        <v>204.59719222071462</v>
      </c>
      <c r="P118" s="58"/>
      <c r="Q118" s="58"/>
    </row>
    <row r="119" spans="1:17" ht="12.75" customHeight="1">
      <c r="A119" s="115">
        <v>93</v>
      </c>
      <c r="B119" s="98">
        <v>84</v>
      </c>
      <c r="C119" s="98">
        <v>102754</v>
      </c>
      <c r="D119" s="98" t="s">
        <v>237</v>
      </c>
      <c r="E119" s="98">
        <v>1990</v>
      </c>
      <c r="F119" s="98" t="s">
        <v>65</v>
      </c>
      <c r="G119" s="98" t="s">
        <v>58</v>
      </c>
      <c r="H119" s="80"/>
      <c r="I119" s="81"/>
      <c r="J119" s="55"/>
      <c r="K119" s="100">
        <v>0.009907407407407408</v>
      </c>
      <c r="L119" s="101">
        <v>92</v>
      </c>
      <c r="M119" s="102">
        <v>0.02051388888888889</v>
      </c>
      <c r="N119" s="98" t="s">
        <v>448</v>
      </c>
      <c r="O119" s="57">
        <f t="shared" si="2"/>
        <v>208.55920036182724</v>
      </c>
      <c r="P119" s="58"/>
      <c r="Q119" s="58"/>
    </row>
    <row r="120" spans="1:17" ht="12.75" customHeight="1">
      <c r="A120" s="115">
        <v>94</v>
      </c>
      <c r="B120" s="98">
        <v>68</v>
      </c>
      <c r="C120" s="98">
        <v>101780</v>
      </c>
      <c r="D120" s="98" t="s">
        <v>343</v>
      </c>
      <c r="E120" s="98">
        <v>1990</v>
      </c>
      <c r="F120" s="98" t="s">
        <v>65</v>
      </c>
      <c r="G120" s="98" t="s">
        <v>81</v>
      </c>
      <c r="H120" s="80"/>
      <c r="I120" s="81"/>
      <c r="J120" s="55"/>
      <c r="K120" s="100">
        <v>0.009837962962962963</v>
      </c>
      <c r="L120" s="101">
        <v>87</v>
      </c>
      <c r="M120" s="102">
        <v>0.02052546296296296</v>
      </c>
      <c r="N120" s="98" t="s">
        <v>449</v>
      </c>
      <c r="O120" s="57">
        <f t="shared" si="2"/>
        <v>209.1019412030754</v>
      </c>
      <c r="P120" s="58"/>
      <c r="Q120" s="58"/>
    </row>
    <row r="121" spans="1:17" ht="12.75" customHeight="1">
      <c r="A121" s="115">
        <v>95</v>
      </c>
      <c r="B121" s="98">
        <v>130</v>
      </c>
      <c r="C121" s="98"/>
      <c r="D121" s="98" t="s">
        <v>344</v>
      </c>
      <c r="E121" s="98">
        <v>1975</v>
      </c>
      <c r="F121" s="98" t="s">
        <v>71</v>
      </c>
      <c r="G121" s="98" t="s">
        <v>91</v>
      </c>
      <c r="H121" s="80"/>
      <c r="I121" s="81"/>
      <c r="J121" s="55"/>
      <c r="K121" s="100">
        <v>0.010092592592592592</v>
      </c>
      <c r="L121" s="101">
        <v>97</v>
      </c>
      <c r="M121" s="102">
        <v>0.020644675925925924</v>
      </c>
      <c r="N121" s="98" t="s">
        <v>450</v>
      </c>
      <c r="O121" s="57">
        <f t="shared" si="2"/>
        <v>214.69217186793304</v>
      </c>
      <c r="P121" s="58"/>
      <c r="Q121" s="58"/>
    </row>
    <row r="122" spans="1:17" ht="12.75" customHeight="1">
      <c r="A122" s="115">
        <v>96</v>
      </c>
      <c r="B122" s="98">
        <v>154</v>
      </c>
      <c r="C122" s="98"/>
      <c r="D122" s="98" t="s">
        <v>345</v>
      </c>
      <c r="E122" s="98">
        <v>1988</v>
      </c>
      <c r="F122" s="98" t="s">
        <v>65</v>
      </c>
      <c r="G122" s="98" t="s">
        <v>58</v>
      </c>
      <c r="H122" s="80"/>
      <c r="I122" s="81"/>
      <c r="J122" s="55"/>
      <c r="K122" s="100">
        <v>0.010243055555555556</v>
      </c>
      <c r="L122" s="101">
        <v>103</v>
      </c>
      <c r="M122" s="102">
        <v>0.020667824074074075</v>
      </c>
      <c r="N122" s="98" t="s">
        <v>451</v>
      </c>
      <c r="O122" s="57">
        <f t="shared" si="2"/>
        <v>215.77765355042973</v>
      </c>
      <c r="P122" s="58"/>
      <c r="Q122" s="58"/>
    </row>
    <row r="123" spans="1:17" ht="12.75" customHeight="1">
      <c r="A123" s="115">
        <v>97</v>
      </c>
      <c r="B123" s="98">
        <v>96</v>
      </c>
      <c r="C123" s="98">
        <v>102167</v>
      </c>
      <c r="D123" s="98" t="s">
        <v>215</v>
      </c>
      <c r="E123" s="98">
        <v>1983</v>
      </c>
      <c r="F123" s="98" t="s">
        <v>71</v>
      </c>
      <c r="G123" s="98" t="s">
        <v>58</v>
      </c>
      <c r="H123" s="80"/>
      <c r="I123" s="81"/>
      <c r="J123" s="55"/>
      <c r="K123" s="100">
        <v>0.010092592592592592</v>
      </c>
      <c r="L123" s="101">
        <v>98</v>
      </c>
      <c r="M123" s="102">
        <v>0.02074074074074074</v>
      </c>
      <c r="N123" s="98" t="s">
        <v>452</v>
      </c>
      <c r="O123" s="57">
        <f aca="true" t="shared" si="3" ref="O123:O144">((M123/$M$27)-1)*$R$38+R$34</f>
        <v>219.196920850294</v>
      </c>
      <c r="P123" s="58"/>
      <c r="Q123" s="58"/>
    </row>
    <row r="124" spans="1:17" ht="12.75" customHeight="1">
      <c r="A124" s="115">
        <v>98</v>
      </c>
      <c r="B124" s="98">
        <v>124</v>
      </c>
      <c r="C124" s="98"/>
      <c r="D124" s="98" t="s">
        <v>221</v>
      </c>
      <c r="E124" s="98">
        <v>1989</v>
      </c>
      <c r="F124" s="98" t="s">
        <v>54</v>
      </c>
      <c r="G124" s="98" t="s">
        <v>58</v>
      </c>
      <c r="H124" s="80"/>
      <c r="I124" s="81"/>
      <c r="J124" s="55"/>
      <c r="K124" s="100">
        <v>0.01037037037037037</v>
      </c>
      <c r="L124" s="101">
        <v>105</v>
      </c>
      <c r="M124" s="102">
        <v>0.02086921296296296</v>
      </c>
      <c r="N124" s="98" t="s">
        <v>453</v>
      </c>
      <c r="O124" s="57">
        <f t="shared" si="3"/>
        <v>225.22134418815</v>
      </c>
      <c r="P124" s="58"/>
      <c r="Q124" s="58"/>
    </row>
    <row r="125" spans="1:17" ht="12.75" customHeight="1">
      <c r="A125" s="115">
        <v>99</v>
      </c>
      <c r="B125" s="98">
        <v>71</v>
      </c>
      <c r="C125" s="98">
        <v>102028</v>
      </c>
      <c r="D125" s="98" t="s">
        <v>201</v>
      </c>
      <c r="E125" s="98">
        <v>1990</v>
      </c>
      <c r="F125" s="98" t="s">
        <v>65</v>
      </c>
      <c r="G125" s="98" t="s">
        <v>58</v>
      </c>
      <c r="H125" s="80"/>
      <c r="I125" s="81"/>
      <c r="J125" s="55"/>
      <c r="K125" s="100">
        <v>0.009895833333333333</v>
      </c>
      <c r="L125" s="101">
        <v>91</v>
      </c>
      <c r="M125" s="102">
        <v>0.02089351851851852</v>
      </c>
      <c r="N125" s="98" t="s">
        <v>454</v>
      </c>
      <c r="O125" s="57">
        <f t="shared" si="3"/>
        <v>226.3610999547716</v>
      </c>
      <c r="P125" s="58"/>
      <c r="Q125" s="58"/>
    </row>
    <row r="126" spans="1:17" ht="12.75" customHeight="1">
      <c r="A126" s="115">
        <v>100</v>
      </c>
      <c r="B126" s="98">
        <v>133</v>
      </c>
      <c r="C126" s="98"/>
      <c r="D126" s="98" t="s">
        <v>218</v>
      </c>
      <c r="E126" s="98">
        <v>1989</v>
      </c>
      <c r="F126" s="98" t="s">
        <v>65</v>
      </c>
      <c r="G126" s="98" t="s">
        <v>58</v>
      </c>
      <c r="H126" s="80"/>
      <c r="I126" s="81"/>
      <c r="J126" s="55"/>
      <c r="K126" s="100">
        <v>0.010393518518518519</v>
      </c>
      <c r="L126" s="101">
        <v>106</v>
      </c>
      <c r="M126" s="102">
        <v>0.020903935185185185</v>
      </c>
      <c r="N126" s="98" t="s">
        <v>455</v>
      </c>
      <c r="O126" s="57">
        <f t="shared" si="3"/>
        <v>226.84956671189505</v>
      </c>
      <c r="P126" s="58"/>
      <c r="Q126" s="58"/>
    </row>
    <row r="127" spans="1:17" ht="12.75" customHeight="1">
      <c r="A127" s="115">
        <v>101</v>
      </c>
      <c r="B127" s="98">
        <v>132</v>
      </c>
      <c r="C127" s="98"/>
      <c r="D127" s="98" t="s">
        <v>346</v>
      </c>
      <c r="E127" s="98">
        <v>1983</v>
      </c>
      <c r="F127" s="98" t="s">
        <v>65</v>
      </c>
      <c r="G127" s="98" t="s">
        <v>58</v>
      </c>
      <c r="H127" s="80"/>
      <c r="I127" s="81"/>
      <c r="J127" s="55"/>
      <c r="K127" s="100">
        <v>0.010300925925925927</v>
      </c>
      <c r="L127" s="101">
        <v>104</v>
      </c>
      <c r="M127" s="102">
        <v>0.02097800925925926</v>
      </c>
      <c r="N127" s="98" t="s">
        <v>456</v>
      </c>
      <c r="O127" s="57">
        <f t="shared" si="3"/>
        <v>230.3231080958842</v>
      </c>
      <c r="P127" s="58"/>
      <c r="Q127" s="58"/>
    </row>
    <row r="128" spans="1:17" ht="12.75" customHeight="1">
      <c r="A128" s="115">
        <v>102</v>
      </c>
      <c r="B128" s="98">
        <v>138</v>
      </c>
      <c r="C128" s="98"/>
      <c r="D128" s="98" t="s">
        <v>211</v>
      </c>
      <c r="E128" s="98">
        <v>1988</v>
      </c>
      <c r="F128" s="98" t="s">
        <v>65</v>
      </c>
      <c r="G128" s="98" t="s">
        <v>58</v>
      </c>
      <c r="H128" s="80"/>
      <c r="I128" s="81"/>
      <c r="J128" s="55"/>
      <c r="K128" s="100">
        <v>0.010138888888888888</v>
      </c>
      <c r="L128" s="101">
        <v>99</v>
      </c>
      <c r="M128" s="102">
        <v>0.021096064814814814</v>
      </c>
      <c r="N128" s="98" t="s">
        <v>457</v>
      </c>
      <c r="O128" s="57">
        <f t="shared" si="3"/>
        <v>235.85906467661695</v>
      </c>
      <c r="P128" s="58"/>
      <c r="Q128" s="58"/>
    </row>
    <row r="129" spans="1:17" s="1" customFormat="1" ht="12.75" customHeight="1">
      <c r="A129" s="115">
        <v>103</v>
      </c>
      <c r="B129" s="98">
        <v>153</v>
      </c>
      <c r="C129" s="98"/>
      <c r="D129" s="98" t="s">
        <v>226</v>
      </c>
      <c r="E129" s="98">
        <v>1990</v>
      </c>
      <c r="F129" s="98" t="s">
        <v>65</v>
      </c>
      <c r="G129" s="98" t="s">
        <v>58</v>
      </c>
      <c r="H129" s="80"/>
      <c r="I129" s="81"/>
      <c r="J129" s="55"/>
      <c r="K129" s="100">
        <v>0.010208333333333333</v>
      </c>
      <c r="L129" s="101">
        <v>102</v>
      </c>
      <c r="M129" s="102">
        <v>0.021099537037037038</v>
      </c>
      <c r="N129" s="98" t="s">
        <v>458</v>
      </c>
      <c r="O129" s="57">
        <f t="shared" si="3"/>
        <v>236.02188692899148</v>
      </c>
      <c r="P129" s="58"/>
      <c r="Q129" s="58"/>
    </row>
    <row r="130" spans="1:17" s="1" customFormat="1" ht="12.75" customHeight="1">
      <c r="A130" s="115">
        <v>104</v>
      </c>
      <c r="B130" s="98">
        <v>115</v>
      </c>
      <c r="C130" s="98"/>
      <c r="D130" s="98" t="s">
        <v>223</v>
      </c>
      <c r="E130" s="98">
        <v>1963</v>
      </c>
      <c r="F130" s="98" t="s">
        <v>54</v>
      </c>
      <c r="G130" s="98" t="s">
        <v>58</v>
      </c>
      <c r="H130" s="80"/>
      <c r="I130" s="81"/>
      <c r="J130" s="55"/>
      <c r="K130" s="100">
        <v>0.01045138888888889</v>
      </c>
      <c r="L130" s="101">
        <v>108</v>
      </c>
      <c r="M130" s="102">
        <v>0.02111574074074074</v>
      </c>
      <c r="N130" s="98" t="s">
        <v>459</v>
      </c>
      <c r="O130" s="57">
        <f t="shared" si="3"/>
        <v>236.7817241067391</v>
      </c>
      <c r="P130" s="58"/>
      <c r="Q130" s="58"/>
    </row>
    <row r="131" spans="1:17" s="1" customFormat="1" ht="12.75" customHeight="1">
      <c r="A131" s="115">
        <v>105</v>
      </c>
      <c r="B131" s="98">
        <v>15</v>
      </c>
      <c r="C131" s="98"/>
      <c r="D131" s="98" t="s">
        <v>347</v>
      </c>
      <c r="E131" s="98">
        <v>1988</v>
      </c>
      <c r="F131" s="98" t="s">
        <v>65</v>
      </c>
      <c r="G131" s="98" t="s">
        <v>77</v>
      </c>
      <c r="H131" s="80"/>
      <c r="I131" s="81"/>
      <c r="J131" s="55"/>
      <c r="K131" s="100">
        <v>0.010416666666666666</v>
      </c>
      <c r="L131" s="101">
        <v>107</v>
      </c>
      <c r="M131" s="102">
        <v>0.021126157407407406</v>
      </c>
      <c r="N131" s="98" t="s">
        <v>460</v>
      </c>
      <c r="O131" s="57">
        <f t="shared" si="3"/>
        <v>237.27019086386235</v>
      </c>
      <c r="P131" s="58"/>
      <c r="Q131" s="58"/>
    </row>
    <row r="132" spans="1:17" s="1" customFormat="1" ht="12.75" customHeight="1">
      <c r="A132" s="115">
        <v>106</v>
      </c>
      <c r="B132" s="98">
        <v>75</v>
      </c>
      <c r="C132" s="98">
        <v>102414</v>
      </c>
      <c r="D132" s="98" t="s">
        <v>240</v>
      </c>
      <c r="E132" s="98">
        <v>1989</v>
      </c>
      <c r="F132" s="98" t="s">
        <v>65</v>
      </c>
      <c r="G132" s="98" t="s">
        <v>77</v>
      </c>
      <c r="H132" s="80"/>
      <c r="I132" s="81"/>
      <c r="J132" s="55"/>
      <c r="K132" s="100">
        <v>0.01019675925925926</v>
      </c>
      <c r="L132" s="101">
        <v>101</v>
      </c>
      <c r="M132" s="102">
        <v>0.021129629629629627</v>
      </c>
      <c r="N132" s="98" t="s">
        <v>461</v>
      </c>
      <c r="O132" s="57">
        <f t="shared" si="3"/>
        <v>237.43301311623688</v>
      </c>
      <c r="P132" s="58"/>
      <c r="Q132" s="58"/>
    </row>
    <row r="133" spans="1:17" s="1" customFormat="1" ht="12.75" customHeight="1">
      <c r="A133" s="115">
        <v>107</v>
      </c>
      <c r="B133" s="98">
        <v>144</v>
      </c>
      <c r="C133" s="98"/>
      <c r="D133" s="98" t="s">
        <v>348</v>
      </c>
      <c r="E133" s="98">
        <v>1975</v>
      </c>
      <c r="F133" s="98" t="s">
        <v>65</v>
      </c>
      <c r="G133" s="98" t="s">
        <v>58</v>
      </c>
      <c r="H133" s="80"/>
      <c r="I133" s="81"/>
      <c r="J133" s="55"/>
      <c r="K133" s="100">
        <v>0.010532407407407407</v>
      </c>
      <c r="L133" s="101">
        <v>110</v>
      </c>
      <c r="M133" s="102">
        <v>0.021215277777777777</v>
      </c>
      <c r="N133" s="98" t="s">
        <v>462</v>
      </c>
      <c r="O133" s="57">
        <f t="shared" si="3"/>
        <v>241.4492953414744</v>
      </c>
      <c r="P133" s="58"/>
      <c r="Q133" s="58"/>
    </row>
    <row r="134" spans="1:17" s="1" customFormat="1" ht="12.75" customHeight="1">
      <c r="A134" s="115">
        <v>108</v>
      </c>
      <c r="B134" s="98">
        <v>118</v>
      </c>
      <c r="C134" s="98"/>
      <c r="D134" s="98" t="s">
        <v>207</v>
      </c>
      <c r="E134" s="98">
        <v>1989</v>
      </c>
      <c r="F134" s="98" t="s">
        <v>71</v>
      </c>
      <c r="G134" s="98" t="s">
        <v>58</v>
      </c>
      <c r="H134" s="80"/>
      <c r="I134" s="81"/>
      <c r="J134" s="55"/>
      <c r="K134" s="100">
        <v>0.010578703703703703</v>
      </c>
      <c r="L134" s="101">
        <v>111</v>
      </c>
      <c r="M134" s="102">
        <v>0.021444444444444443</v>
      </c>
      <c r="N134" s="98" t="s">
        <v>463</v>
      </c>
      <c r="O134" s="57">
        <f t="shared" si="3"/>
        <v>252.1955639981908</v>
      </c>
      <c r="P134" s="58"/>
      <c r="Q134" s="58"/>
    </row>
    <row r="135" spans="1:18" s="1" customFormat="1" ht="12.75" customHeight="1">
      <c r="A135" s="115">
        <v>109</v>
      </c>
      <c r="B135" s="98">
        <v>78</v>
      </c>
      <c r="C135" s="98">
        <v>101807</v>
      </c>
      <c r="D135" s="98" t="s">
        <v>349</v>
      </c>
      <c r="E135" s="98">
        <v>1987</v>
      </c>
      <c r="F135" s="98" t="s">
        <v>71</v>
      </c>
      <c r="G135" s="98" t="s">
        <v>77</v>
      </c>
      <c r="H135" s="80"/>
      <c r="I135" s="81"/>
      <c r="J135" s="55"/>
      <c r="K135" s="100">
        <v>0.01045138888888889</v>
      </c>
      <c r="L135" s="101">
        <v>109</v>
      </c>
      <c r="M135" s="102">
        <v>0.02144675925925926</v>
      </c>
      <c r="N135" s="98" t="s">
        <v>464</v>
      </c>
      <c r="O135" s="57">
        <f t="shared" si="3"/>
        <v>252.30411216644043</v>
      </c>
      <c r="P135" s="58"/>
      <c r="Q135" s="58"/>
      <c r="R135" s="62"/>
    </row>
    <row r="136" spans="1:17" s="1" customFormat="1" ht="12.75" customHeight="1">
      <c r="A136" s="115">
        <v>110</v>
      </c>
      <c r="B136" s="98">
        <v>134</v>
      </c>
      <c r="C136" s="98"/>
      <c r="D136" s="98" t="s">
        <v>216</v>
      </c>
      <c r="E136" s="98">
        <v>1990</v>
      </c>
      <c r="F136" s="98" t="s">
        <v>65</v>
      </c>
      <c r="G136" s="98" t="s">
        <v>58</v>
      </c>
      <c r="H136" s="80"/>
      <c r="I136" s="80"/>
      <c r="J136" s="63"/>
      <c r="K136" s="100">
        <v>0.010613425925925927</v>
      </c>
      <c r="L136" s="101">
        <v>113</v>
      </c>
      <c r="M136" s="102">
        <v>0.021556712962962965</v>
      </c>
      <c r="N136" s="98" t="s">
        <v>465</v>
      </c>
      <c r="O136" s="57">
        <f t="shared" si="3"/>
        <v>257.46015015829954</v>
      </c>
      <c r="P136" s="58"/>
      <c r="Q136" s="58"/>
    </row>
    <row r="137" spans="1:18" s="1" customFormat="1" ht="12.75" customHeight="1">
      <c r="A137" s="115">
        <v>111</v>
      </c>
      <c r="B137" s="98">
        <v>81</v>
      </c>
      <c r="C137" s="98">
        <v>102467</v>
      </c>
      <c r="D137" s="98" t="s">
        <v>350</v>
      </c>
      <c r="E137" s="98">
        <v>1990</v>
      </c>
      <c r="F137" s="98" t="s">
        <v>65</v>
      </c>
      <c r="G137" s="98" t="s">
        <v>77</v>
      </c>
      <c r="H137" s="80"/>
      <c r="I137" s="81"/>
      <c r="J137" s="55"/>
      <c r="K137" s="100">
        <v>0.010590277777777777</v>
      </c>
      <c r="L137" s="101">
        <v>112</v>
      </c>
      <c r="M137" s="102">
        <v>0.02156597222222222</v>
      </c>
      <c r="N137" s="98" t="s">
        <v>466</v>
      </c>
      <c r="O137" s="57">
        <f t="shared" si="3"/>
        <v>257.8943428312979</v>
      </c>
      <c r="P137" s="58"/>
      <c r="Q137" s="58"/>
      <c r="R137" s="85"/>
    </row>
    <row r="138" spans="1:17" s="1" customFormat="1" ht="12.75" customHeight="1">
      <c r="A138" s="115">
        <v>112</v>
      </c>
      <c r="B138" s="98">
        <v>102</v>
      </c>
      <c r="C138" s="98"/>
      <c r="D138" s="98" t="s">
        <v>220</v>
      </c>
      <c r="E138" s="98">
        <v>1958</v>
      </c>
      <c r="F138" s="98" t="s">
        <v>71</v>
      </c>
      <c r="G138" s="98" t="s">
        <v>58</v>
      </c>
      <c r="H138" s="80"/>
      <c r="I138" s="81"/>
      <c r="J138" s="55"/>
      <c r="K138" s="100">
        <v>0.010752314814814814</v>
      </c>
      <c r="L138" s="101">
        <v>114</v>
      </c>
      <c r="M138" s="102">
        <v>0.021802083333333333</v>
      </c>
      <c r="N138" s="98" t="s">
        <v>467</v>
      </c>
      <c r="O138" s="57">
        <f t="shared" si="3"/>
        <v>268.96625599276337</v>
      </c>
      <c r="P138" s="58"/>
      <c r="Q138" s="58"/>
    </row>
    <row r="139" spans="1:17" s="1" customFormat="1" ht="12.75" customHeight="1">
      <c r="A139" s="115">
        <v>113</v>
      </c>
      <c r="B139" s="98">
        <v>113</v>
      </c>
      <c r="C139" s="98"/>
      <c r="D139" s="98" t="s">
        <v>231</v>
      </c>
      <c r="E139" s="98">
        <v>1990</v>
      </c>
      <c r="F139" s="98" t="s">
        <v>65</v>
      </c>
      <c r="G139" s="98" t="s">
        <v>58</v>
      </c>
      <c r="H139" s="80"/>
      <c r="I139" s="81"/>
      <c r="J139" s="55"/>
      <c r="K139" s="100">
        <v>0.010972222222222223</v>
      </c>
      <c r="L139" s="101">
        <v>115</v>
      </c>
      <c r="M139" s="102">
        <v>0.02235300925925926</v>
      </c>
      <c r="N139" s="98" t="s">
        <v>468</v>
      </c>
      <c r="O139" s="57">
        <f t="shared" si="3"/>
        <v>294.8007200361827</v>
      </c>
      <c r="P139" s="58"/>
      <c r="Q139" s="58"/>
    </row>
    <row r="140" spans="1:17" s="1" customFormat="1" ht="12.75" customHeight="1">
      <c r="A140" s="115">
        <v>114</v>
      </c>
      <c r="B140" s="98">
        <v>155</v>
      </c>
      <c r="C140" s="98"/>
      <c r="D140" s="98" t="s">
        <v>225</v>
      </c>
      <c r="E140" s="98">
        <v>1988</v>
      </c>
      <c r="F140" s="98" t="s">
        <v>65</v>
      </c>
      <c r="G140" s="98" t="s">
        <v>58</v>
      </c>
      <c r="H140" s="80"/>
      <c r="I140" s="81"/>
      <c r="J140" s="55"/>
      <c r="K140" s="100">
        <v>0.011018518518518518</v>
      </c>
      <c r="L140" s="101">
        <v>116</v>
      </c>
      <c r="M140" s="102">
        <v>0.022971064814814816</v>
      </c>
      <c r="N140" s="98" t="s">
        <v>469</v>
      </c>
      <c r="O140" s="57">
        <f t="shared" si="3"/>
        <v>323.7830809588422</v>
      </c>
      <c r="P140" s="58"/>
      <c r="Q140" s="58"/>
    </row>
    <row r="141" spans="1:17" s="1" customFormat="1" ht="12.75" customHeight="1">
      <c r="A141" s="115">
        <v>115</v>
      </c>
      <c r="B141" s="98">
        <v>141</v>
      </c>
      <c r="C141" s="98"/>
      <c r="D141" s="98" t="s">
        <v>351</v>
      </c>
      <c r="E141" s="98">
        <v>1975</v>
      </c>
      <c r="F141" s="98" t="s">
        <v>65</v>
      </c>
      <c r="G141" s="98" t="s">
        <v>58</v>
      </c>
      <c r="H141" s="80"/>
      <c r="I141" s="81"/>
      <c r="J141" s="55"/>
      <c r="K141" s="100">
        <v>0.011238425925925928</v>
      </c>
      <c r="L141" s="101">
        <v>118</v>
      </c>
      <c r="M141" s="102">
        <v>0.022997685185185187</v>
      </c>
      <c r="N141" s="98" t="s">
        <v>470</v>
      </c>
      <c r="O141" s="57">
        <f t="shared" si="3"/>
        <v>325.03138489371327</v>
      </c>
      <c r="P141" s="58"/>
      <c r="Q141" s="58"/>
    </row>
    <row r="142" spans="1:17" s="1" customFormat="1" ht="12.75" customHeight="1">
      <c r="A142" s="115">
        <v>116</v>
      </c>
      <c r="B142" s="98">
        <v>143</v>
      </c>
      <c r="C142" s="98"/>
      <c r="D142" s="98" t="s">
        <v>227</v>
      </c>
      <c r="E142" s="98">
        <v>1987</v>
      </c>
      <c r="F142" s="98" t="s">
        <v>65</v>
      </c>
      <c r="G142" s="98" t="s">
        <v>58</v>
      </c>
      <c r="H142" s="80"/>
      <c r="I142" s="81"/>
      <c r="J142" s="55"/>
      <c r="K142" s="100">
        <v>0.011226851851851854</v>
      </c>
      <c r="L142" s="101">
        <v>117</v>
      </c>
      <c r="M142" s="102">
        <v>0.023214120370370375</v>
      </c>
      <c r="N142" s="98" t="s">
        <v>471</v>
      </c>
      <c r="O142" s="57">
        <f t="shared" si="3"/>
        <v>335.18063862505676</v>
      </c>
      <c r="P142" s="58"/>
      <c r="Q142" s="58"/>
    </row>
    <row r="143" spans="1:17" s="1" customFormat="1" ht="12.75" customHeight="1">
      <c r="A143" s="115">
        <v>117</v>
      </c>
      <c r="B143" s="98">
        <v>145</v>
      </c>
      <c r="C143" s="98"/>
      <c r="D143" s="98" t="s">
        <v>352</v>
      </c>
      <c r="E143" s="98">
        <v>1976</v>
      </c>
      <c r="F143" s="98" t="s">
        <v>65</v>
      </c>
      <c r="G143" s="98" t="s">
        <v>58</v>
      </c>
      <c r="H143" s="80"/>
      <c r="I143" s="81"/>
      <c r="J143" s="55"/>
      <c r="K143" s="100">
        <v>0.011377314814814814</v>
      </c>
      <c r="L143" s="101">
        <v>119</v>
      </c>
      <c r="M143" s="102">
        <v>0.023337962962962963</v>
      </c>
      <c r="N143" s="98" t="s">
        <v>472</v>
      </c>
      <c r="O143" s="57">
        <f t="shared" si="3"/>
        <v>340.9879656264133</v>
      </c>
      <c r="P143" s="58"/>
      <c r="Q143" s="58"/>
    </row>
    <row r="144" spans="1:17" s="1" customFormat="1" ht="12.75" customHeight="1">
      <c r="A144" s="115">
        <v>118</v>
      </c>
      <c r="B144" s="98">
        <v>129</v>
      </c>
      <c r="C144" s="98"/>
      <c r="D144" s="98" t="s">
        <v>228</v>
      </c>
      <c r="E144" s="98">
        <v>1990</v>
      </c>
      <c r="F144" s="98" t="s">
        <v>65</v>
      </c>
      <c r="G144" s="98" t="s">
        <v>58</v>
      </c>
      <c r="H144" s="80"/>
      <c r="I144" s="81"/>
      <c r="J144" s="55"/>
      <c r="K144" s="100">
        <v>0.01144675925925926</v>
      </c>
      <c r="L144" s="101">
        <v>120</v>
      </c>
      <c r="M144" s="102">
        <v>0.023952546296296298</v>
      </c>
      <c r="N144" s="98" t="s">
        <v>473</v>
      </c>
      <c r="O144" s="57">
        <f t="shared" si="3"/>
        <v>369.8075042966984</v>
      </c>
      <c r="P144" s="58"/>
      <c r="Q144" s="58"/>
    </row>
    <row r="145" spans="1:17" ht="12.75" customHeight="1">
      <c r="A145" s="115">
        <v>119</v>
      </c>
      <c r="B145" s="98">
        <v>112</v>
      </c>
      <c r="C145" s="98"/>
      <c r="D145" s="98" t="s">
        <v>353</v>
      </c>
      <c r="E145" s="98">
        <v>1983</v>
      </c>
      <c r="F145" s="98" t="s">
        <v>65</v>
      </c>
      <c r="G145" s="98" t="s">
        <v>58</v>
      </c>
      <c r="H145" s="80"/>
      <c r="I145" s="81"/>
      <c r="J145" s="55"/>
      <c r="K145" s="100">
        <v>0.01252314814814815</v>
      </c>
      <c r="L145" s="101">
        <v>122</v>
      </c>
      <c r="M145" s="102">
        <v>0.025157407407407406</v>
      </c>
      <c r="N145" s="98" t="s">
        <v>474</v>
      </c>
      <c r="O145" s="57"/>
      <c r="P145" s="58"/>
      <c r="Q145" s="58"/>
    </row>
    <row r="146" spans="1:17" ht="12.75" customHeight="1">
      <c r="A146" s="115">
        <v>120</v>
      </c>
      <c r="B146" s="98">
        <v>147</v>
      </c>
      <c r="C146" s="98"/>
      <c r="D146" s="98" t="s">
        <v>354</v>
      </c>
      <c r="E146" s="98">
        <v>1988</v>
      </c>
      <c r="F146" s="98" t="s">
        <v>65</v>
      </c>
      <c r="G146" s="98" t="s">
        <v>58</v>
      </c>
      <c r="H146" s="80"/>
      <c r="I146" s="81"/>
      <c r="J146" s="55"/>
      <c r="K146" s="100">
        <v>0.012766203703703703</v>
      </c>
      <c r="L146" s="101">
        <v>123</v>
      </c>
      <c r="M146" s="102">
        <v>0.025555555555555554</v>
      </c>
      <c r="N146" s="98" t="s">
        <v>475</v>
      </c>
      <c r="O146" s="57"/>
      <c r="P146" s="58"/>
      <c r="Q146" s="58"/>
    </row>
    <row r="147" spans="1:17" ht="12.75" customHeight="1">
      <c r="A147" s="115">
        <v>121</v>
      </c>
      <c r="B147" s="98">
        <v>142</v>
      </c>
      <c r="C147" s="98"/>
      <c r="D147" s="98" t="s">
        <v>355</v>
      </c>
      <c r="E147" s="98">
        <v>1973</v>
      </c>
      <c r="F147" s="98" t="s">
        <v>65</v>
      </c>
      <c r="G147" s="98" t="s">
        <v>58</v>
      </c>
      <c r="H147" s="80"/>
      <c r="I147" s="81"/>
      <c r="J147" s="55"/>
      <c r="K147" s="100">
        <v>0.012905092592592591</v>
      </c>
      <c r="L147" s="101">
        <v>124</v>
      </c>
      <c r="M147" s="102">
        <v>0.026362268518518518</v>
      </c>
      <c r="N147" s="98" t="s">
        <v>476</v>
      </c>
      <c r="O147" s="57"/>
      <c r="P147" s="58"/>
      <c r="Q147" s="58"/>
    </row>
    <row r="148" spans="1:17" ht="12.75" customHeight="1">
      <c r="A148" s="115">
        <v>122</v>
      </c>
      <c r="B148" s="98">
        <v>120</v>
      </c>
      <c r="C148" s="98"/>
      <c r="D148" s="98" t="s">
        <v>356</v>
      </c>
      <c r="E148" s="98">
        <v>1975</v>
      </c>
      <c r="F148" s="98" t="s">
        <v>71</v>
      </c>
      <c r="G148" s="98" t="s">
        <v>58</v>
      </c>
      <c r="H148" s="80"/>
      <c r="I148" s="81"/>
      <c r="J148" s="55"/>
      <c r="K148" s="100">
        <v>0.013877314814814815</v>
      </c>
      <c r="L148" s="101">
        <v>127</v>
      </c>
      <c r="M148" s="102">
        <v>0.027891203703703706</v>
      </c>
      <c r="N148" s="98" t="s">
        <v>477</v>
      </c>
      <c r="O148" s="57"/>
      <c r="P148" s="58"/>
      <c r="Q148" s="58"/>
    </row>
    <row r="149" spans="1:17" ht="12.75" customHeight="1" thickBot="1">
      <c r="A149" s="132">
        <v>123</v>
      </c>
      <c r="B149" s="133">
        <v>139</v>
      </c>
      <c r="C149" s="133"/>
      <c r="D149" s="98" t="s">
        <v>357</v>
      </c>
      <c r="E149" s="98">
        <v>1970</v>
      </c>
      <c r="F149" s="98" t="s">
        <v>65</v>
      </c>
      <c r="G149" s="98" t="s">
        <v>58</v>
      </c>
      <c r="H149" s="80"/>
      <c r="I149" s="81"/>
      <c r="J149" s="55"/>
      <c r="K149" s="100">
        <v>0.013819444444444445</v>
      </c>
      <c r="L149" s="101">
        <v>126</v>
      </c>
      <c r="M149" s="102">
        <v>0.028989583333333332</v>
      </c>
      <c r="N149" s="98" t="s">
        <v>478</v>
      </c>
      <c r="O149" s="57"/>
      <c r="P149" s="58"/>
      <c r="Q149" s="58"/>
    </row>
    <row r="150" spans="1:17" ht="12.75" customHeight="1" thickBot="1">
      <c r="A150" s="92" t="s">
        <v>230</v>
      </c>
      <c r="B150" s="92"/>
      <c r="C150" s="92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1:17" ht="12.75" customHeight="1">
      <c r="A151" s="119"/>
      <c r="B151" s="105">
        <v>108</v>
      </c>
      <c r="C151" s="105">
        <v>101079</v>
      </c>
      <c r="D151" s="98" t="s">
        <v>179</v>
      </c>
      <c r="E151" s="98">
        <v>1982</v>
      </c>
      <c r="F151" s="98" t="s">
        <v>71</v>
      </c>
      <c r="G151" s="98" t="s">
        <v>58</v>
      </c>
      <c r="H151" s="80"/>
      <c r="I151" s="81"/>
      <c r="J151" s="55"/>
      <c r="K151" s="82">
        <v>0.020023148148148148</v>
      </c>
      <c r="L151" s="101">
        <v>61</v>
      </c>
      <c r="M151" s="66"/>
      <c r="N151" s="56"/>
      <c r="O151" s="57"/>
      <c r="P151" s="57"/>
      <c r="Q151" s="57"/>
    </row>
    <row r="152" spans="1:17" ht="12.75" customHeight="1">
      <c r="A152" s="115"/>
      <c r="B152" s="98">
        <v>114</v>
      </c>
      <c r="C152" s="98">
        <v>100624</v>
      </c>
      <c r="D152" s="98" t="s">
        <v>229</v>
      </c>
      <c r="E152" s="98">
        <v>1988</v>
      </c>
      <c r="F152" s="98" t="s">
        <v>65</v>
      </c>
      <c r="G152" s="98" t="s">
        <v>58</v>
      </c>
      <c r="H152" s="80"/>
      <c r="I152" s="81"/>
      <c r="J152" s="55"/>
      <c r="K152" s="82">
        <v>0.017824074074074076</v>
      </c>
      <c r="L152" s="101">
        <v>100</v>
      </c>
      <c r="M152" s="66"/>
      <c r="N152" s="56"/>
      <c r="O152" s="57"/>
      <c r="P152" s="57"/>
      <c r="Q152" s="57"/>
    </row>
    <row r="153" spans="1:17" ht="12.75" customHeight="1">
      <c r="A153" s="115"/>
      <c r="B153" s="98">
        <v>99</v>
      </c>
      <c r="C153" s="98"/>
      <c r="D153" s="98" t="s">
        <v>479</v>
      </c>
      <c r="E153" s="98">
        <v>1980</v>
      </c>
      <c r="F153" s="98" t="s">
        <v>54</v>
      </c>
      <c r="G153" s="98" t="s">
        <v>58</v>
      </c>
      <c r="H153" s="80"/>
      <c r="I153" s="81"/>
      <c r="J153" s="55"/>
      <c r="K153" s="82">
        <v>0.015509259259259257</v>
      </c>
      <c r="L153" s="101">
        <v>121</v>
      </c>
      <c r="M153" s="66"/>
      <c r="N153" s="56"/>
      <c r="O153" s="57"/>
      <c r="P153" s="57"/>
      <c r="Q153" s="57"/>
    </row>
    <row r="154" spans="1:17" ht="12.75" customHeight="1">
      <c r="A154" s="115"/>
      <c r="B154" s="98">
        <v>46</v>
      </c>
      <c r="C154" s="98"/>
      <c r="D154" s="98" t="s">
        <v>192</v>
      </c>
      <c r="E154" s="98">
        <v>1988</v>
      </c>
      <c r="F154" s="98" t="s">
        <v>65</v>
      </c>
      <c r="G154" s="98" t="s">
        <v>58</v>
      </c>
      <c r="H154" s="80"/>
      <c r="I154" s="81"/>
      <c r="J154" s="55"/>
      <c r="K154" s="82">
        <v>0.016296296296296295</v>
      </c>
      <c r="L154" s="101">
        <v>125</v>
      </c>
      <c r="M154" s="66"/>
      <c r="N154" s="56"/>
      <c r="O154" s="57"/>
      <c r="P154" s="57"/>
      <c r="Q154" s="57"/>
    </row>
    <row r="155" spans="1:17" ht="12.75" customHeight="1" thickBot="1">
      <c r="A155" s="132"/>
      <c r="B155" s="133">
        <v>2</v>
      </c>
      <c r="C155" s="133">
        <v>101770</v>
      </c>
      <c r="D155" s="98" t="s">
        <v>480</v>
      </c>
      <c r="E155" s="98">
        <v>1986</v>
      </c>
      <c r="F155" s="98" t="s">
        <v>71</v>
      </c>
      <c r="G155" s="98" t="s">
        <v>77</v>
      </c>
      <c r="H155" s="80"/>
      <c r="I155" s="81"/>
      <c r="J155" s="55"/>
      <c r="K155" s="82">
        <v>0.01730324074074074</v>
      </c>
      <c r="L155" s="101">
        <v>128</v>
      </c>
      <c r="M155" s="66"/>
      <c r="N155" s="56"/>
      <c r="O155" s="57"/>
      <c r="P155" s="57"/>
      <c r="Q155" s="57"/>
    </row>
    <row r="156" spans="1:17" ht="12.75" customHeight="1" thickBot="1">
      <c r="A156" s="92" t="s">
        <v>108</v>
      </c>
      <c r="B156" s="92"/>
      <c r="C156" s="92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</row>
    <row r="157" spans="1:17" ht="12.75" customHeight="1">
      <c r="A157" s="119"/>
      <c r="B157" s="105">
        <v>52</v>
      </c>
      <c r="C157" s="105">
        <v>100965</v>
      </c>
      <c r="D157" s="98" t="s">
        <v>481</v>
      </c>
      <c r="E157" s="98">
        <v>1975</v>
      </c>
      <c r="F157" s="98" t="s">
        <v>71</v>
      </c>
      <c r="G157" s="98" t="s">
        <v>84</v>
      </c>
      <c r="H157" s="80"/>
      <c r="I157" s="81"/>
      <c r="J157" s="55"/>
      <c r="K157" s="64"/>
      <c r="L157" s="65"/>
      <c r="M157" s="66"/>
      <c r="N157" s="56"/>
      <c r="O157" s="57"/>
      <c r="P157" s="57"/>
      <c r="Q157" s="57"/>
    </row>
    <row r="158" spans="1:17" ht="12.75" customHeight="1">
      <c r="A158" s="119"/>
      <c r="B158" s="98">
        <v>45</v>
      </c>
      <c r="C158" s="98">
        <v>101639</v>
      </c>
      <c r="D158" s="98" t="s">
        <v>155</v>
      </c>
      <c r="E158" s="98">
        <v>1984</v>
      </c>
      <c r="F158" s="98" t="s">
        <v>54</v>
      </c>
      <c r="G158" s="98" t="s">
        <v>61</v>
      </c>
      <c r="H158" s="80"/>
      <c r="I158" s="81"/>
      <c r="J158" s="55"/>
      <c r="K158" s="64"/>
      <c r="L158" s="65"/>
      <c r="M158" s="66"/>
      <c r="N158" s="56"/>
      <c r="O158" s="57"/>
      <c r="P158" s="57"/>
      <c r="Q158" s="57"/>
    </row>
    <row r="159" spans="1:17" ht="12.75" customHeight="1">
      <c r="A159" s="119"/>
      <c r="B159" s="98">
        <v>13</v>
      </c>
      <c r="C159" s="98">
        <v>100637</v>
      </c>
      <c r="D159" s="98" t="s">
        <v>167</v>
      </c>
      <c r="E159" s="98">
        <v>1978</v>
      </c>
      <c r="F159" s="98" t="s">
        <v>54</v>
      </c>
      <c r="G159" s="98" t="s">
        <v>97</v>
      </c>
      <c r="H159" s="80"/>
      <c r="I159" s="81"/>
      <c r="J159" s="55"/>
      <c r="K159" s="64"/>
      <c r="L159" s="65"/>
      <c r="M159" s="66"/>
      <c r="N159" s="56"/>
      <c r="O159" s="57"/>
      <c r="P159" s="57"/>
      <c r="Q159" s="57"/>
    </row>
    <row r="160" spans="1:17" ht="12.75" customHeight="1">
      <c r="A160" s="119"/>
      <c r="B160" s="98">
        <v>76</v>
      </c>
      <c r="C160" s="98">
        <v>102664</v>
      </c>
      <c r="D160" s="98" t="s">
        <v>482</v>
      </c>
      <c r="E160" s="98">
        <v>1989</v>
      </c>
      <c r="F160" s="98" t="s">
        <v>65</v>
      </c>
      <c r="G160" s="98" t="s">
        <v>97</v>
      </c>
      <c r="H160" s="80"/>
      <c r="I160" s="81"/>
      <c r="J160" s="55"/>
      <c r="K160" s="64"/>
      <c r="L160" s="65"/>
      <c r="M160" s="66"/>
      <c r="N160" s="56"/>
      <c r="O160" s="57"/>
      <c r="P160" s="57"/>
      <c r="Q160" s="57"/>
    </row>
    <row r="161" spans="1:17" ht="12.75" customHeight="1">
      <c r="A161" s="119"/>
      <c r="B161" s="98">
        <v>22</v>
      </c>
      <c r="C161" s="98">
        <v>100632</v>
      </c>
      <c r="D161" s="98" t="s">
        <v>142</v>
      </c>
      <c r="E161" s="98">
        <v>1983</v>
      </c>
      <c r="F161" s="98" t="s">
        <v>71</v>
      </c>
      <c r="G161" s="98" t="s">
        <v>58</v>
      </c>
      <c r="H161" s="80"/>
      <c r="I161" s="81"/>
      <c r="J161" s="55"/>
      <c r="K161" s="64"/>
      <c r="L161" s="65"/>
      <c r="M161" s="66"/>
      <c r="N161" s="56"/>
      <c r="O161" s="57"/>
      <c r="P161" s="57"/>
      <c r="Q161" s="57"/>
    </row>
    <row r="162" spans="1:17" ht="12.75" customHeight="1">
      <c r="A162" s="119"/>
      <c r="B162" s="98">
        <v>67</v>
      </c>
      <c r="C162" s="98">
        <v>101826</v>
      </c>
      <c r="D162" s="98" t="s">
        <v>483</v>
      </c>
      <c r="E162" s="98">
        <v>1986</v>
      </c>
      <c r="F162" s="98" t="s">
        <v>71</v>
      </c>
      <c r="G162" s="98" t="s">
        <v>58</v>
      </c>
      <c r="H162" s="80"/>
      <c r="I162" s="81"/>
      <c r="J162" s="55"/>
      <c r="K162" s="64"/>
      <c r="L162" s="65"/>
      <c r="M162" s="66"/>
      <c r="N162" s="56"/>
      <c r="O162" s="57"/>
      <c r="P162" s="57"/>
      <c r="Q162" s="57"/>
    </row>
    <row r="163" spans="1:17" ht="12.75" customHeight="1">
      <c r="A163" s="119"/>
      <c r="B163" s="98">
        <v>117</v>
      </c>
      <c r="C163" s="98"/>
      <c r="D163" s="98" t="s">
        <v>484</v>
      </c>
      <c r="E163" s="98">
        <v>1986</v>
      </c>
      <c r="F163" s="98" t="s">
        <v>71</v>
      </c>
      <c r="G163" s="98" t="s">
        <v>58</v>
      </c>
      <c r="H163" s="80"/>
      <c r="I163" s="81"/>
      <c r="J163" s="55"/>
      <c r="K163" s="64"/>
      <c r="L163" s="65"/>
      <c r="M163" s="66"/>
      <c r="N163" s="56"/>
      <c r="O163" s="57"/>
      <c r="P163" s="57"/>
      <c r="Q163" s="57"/>
    </row>
    <row r="164" spans="1:17" ht="12.75" customHeight="1">
      <c r="A164" s="119"/>
      <c r="B164" s="98">
        <v>72</v>
      </c>
      <c r="C164" s="98">
        <v>102638</v>
      </c>
      <c r="D164" s="98" t="s">
        <v>212</v>
      </c>
      <c r="E164" s="98">
        <v>1990</v>
      </c>
      <c r="F164" s="98" t="s">
        <v>65</v>
      </c>
      <c r="G164" s="98" t="s">
        <v>58</v>
      </c>
      <c r="H164" s="80"/>
      <c r="I164" s="81"/>
      <c r="J164" s="55"/>
      <c r="K164" s="64"/>
      <c r="L164" s="65"/>
      <c r="M164" s="66"/>
      <c r="N164" s="56"/>
      <c r="O164" s="57"/>
      <c r="P164" s="57"/>
      <c r="Q164" s="57"/>
    </row>
    <row r="165" spans="1:17" ht="12.75" customHeight="1">
      <c r="A165" s="119"/>
      <c r="B165" s="98">
        <v>149</v>
      </c>
      <c r="C165" s="98"/>
      <c r="D165" s="98" t="s">
        <v>485</v>
      </c>
      <c r="E165" s="98">
        <v>1989</v>
      </c>
      <c r="F165" s="98" t="s">
        <v>65</v>
      </c>
      <c r="G165" s="98" t="s">
        <v>58</v>
      </c>
      <c r="H165" s="80"/>
      <c r="I165" s="81"/>
      <c r="J165" s="55"/>
      <c r="K165" s="64"/>
      <c r="L165" s="65"/>
      <c r="M165" s="66"/>
      <c r="N165" s="56"/>
      <c r="O165" s="57"/>
      <c r="P165" s="57"/>
      <c r="Q165" s="57"/>
    </row>
    <row r="166" spans="1:17" ht="12.75" customHeight="1">
      <c r="A166" s="119"/>
      <c r="B166" s="98">
        <v>107</v>
      </c>
      <c r="C166" s="98"/>
      <c r="D166" s="98" t="s">
        <v>200</v>
      </c>
      <c r="E166" s="98">
        <v>1975</v>
      </c>
      <c r="F166" s="98" t="s">
        <v>54</v>
      </c>
      <c r="G166" s="98" t="s">
        <v>58</v>
      </c>
      <c r="H166" s="80"/>
      <c r="I166" s="81"/>
      <c r="J166" s="55"/>
      <c r="K166" s="64"/>
      <c r="L166" s="65"/>
      <c r="M166" s="66"/>
      <c r="N166" s="56"/>
      <c r="O166" s="57"/>
      <c r="P166" s="57"/>
      <c r="Q166" s="57"/>
    </row>
    <row r="167" spans="1:17" ht="12.75" customHeight="1">
      <c r="A167" s="119"/>
      <c r="B167" s="98">
        <v>95</v>
      </c>
      <c r="C167" s="98">
        <v>100193</v>
      </c>
      <c r="D167" s="98" t="s">
        <v>486</v>
      </c>
      <c r="E167" s="98">
        <v>1978</v>
      </c>
      <c r="F167" s="98" t="s">
        <v>54</v>
      </c>
      <c r="G167" s="98" t="s">
        <v>58</v>
      </c>
      <c r="H167" s="80"/>
      <c r="I167" s="81"/>
      <c r="J167" s="55"/>
      <c r="K167" s="64"/>
      <c r="L167" s="65"/>
      <c r="M167" s="66"/>
      <c r="N167" s="56"/>
      <c r="O167" s="57"/>
      <c r="P167" s="57"/>
      <c r="Q167" s="57"/>
    </row>
    <row r="168" spans="1:17" ht="12.75" customHeight="1">
      <c r="A168" s="119"/>
      <c r="B168" s="98">
        <v>101</v>
      </c>
      <c r="C168" s="98">
        <v>100194</v>
      </c>
      <c r="D168" s="98" t="s">
        <v>198</v>
      </c>
      <c r="E168" s="98">
        <v>1985</v>
      </c>
      <c r="F168" s="98" t="s">
        <v>71</v>
      </c>
      <c r="G168" s="98" t="s">
        <v>58</v>
      </c>
      <c r="H168" s="80"/>
      <c r="I168" s="81"/>
      <c r="J168" s="55"/>
      <c r="K168" s="64"/>
      <c r="L168" s="65"/>
      <c r="M168" s="66"/>
      <c r="N168" s="56"/>
      <c r="O168" s="57"/>
      <c r="P168" s="57"/>
      <c r="Q168" s="57"/>
    </row>
    <row r="169" spans="1:17" ht="12.75" customHeight="1">
      <c r="A169" s="119"/>
      <c r="B169" s="98">
        <v>62</v>
      </c>
      <c r="C169" s="98">
        <v>102040</v>
      </c>
      <c r="D169" s="98" t="s">
        <v>171</v>
      </c>
      <c r="E169" s="98">
        <v>1990</v>
      </c>
      <c r="F169" s="98" t="s">
        <v>65</v>
      </c>
      <c r="G169" s="98" t="s">
        <v>58</v>
      </c>
      <c r="H169" s="80"/>
      <c r="I169" s="81"/>
      <c r="J169" s="55"/>
      <c r="K169" s="64"/>
      <c r="L169" s="65"/>
      <c r="M169" s="66"/>
      <c r="N169" s="56"/>
      <c r="O169" s="57"/>
      <c r="P169" s="57"/>
      <c r="Q169" s="57"/>
    </row>
    <row r="170" spans="1:17" ht="12.75" customHeight="1">
      <c r="A170" s="119"/>
      <c r="B170" s="98">
        <v>100</v>
      </c>
      <c r="C170" s="98">
        <v>101032</v>
      </c>
      <c r="D170" s="98" t="s">
        <v>202</v>
      </c>
      <c r="E170" s="98">
        <v>1975</v>
      </c>
      <c r="F170" s="98" t="s">
        <v>54</v>
      </c>
      <c r="G170" s="98" t="s">
        <v>58</v>
      </c>
      <c r="H170" s="80"/>
      <c r="I170" s="81"/>
      <c r="J170" s="55"/>
      <c r="K170" s="64"/>
      <c r="L170" s="65"/>
      <c r="M170" s="66"/>
      <c r="N170" s="56"/>
      <c r="O170" s="57"/>
      <c r="P170" s="57"/>
      <c r="Q170" s="57"/>
    </row>
    <row r="171" spans="1:17" ht="12.75" customHeight="1">
      <c r="A171" s="119"/>
      <c r="B171" s="98">
        <v>137</v>
      </c>
      <c r="C171" s="98"/>
      <c r="D171" s="98" t="s">
        <v>487</v>
      </c>
      <c r="E171" s="98">
        <v>1971</v>
      </c>
      <c r="F171" s="98" t="s">
        <v>65</v>
      </c>
      <c r="G171" s="98" t="s">
        <v>58</v>
      </c>
      <c r="H171" s="80"/>
      <c r="I171" s="81"/>
      <c r="J171" s="55"/>
      <c r="K171" s="64"/>
      <c r="L171" s="65"/>
      <c r="M171" s="66"/>
      <c r="N171" s="56"/>
      <c r="O171" s="57"/>
      <c r="P171" s="57"/>
      <c r="Q171" s="57"/>
    </row>
    <row r="172" spans="1:17" ht="12.75" customHeight="1">
      <c r="A172" s="119"/>
      <c r="B172" s="98">
        <v>92</v>
      </c>
      <c r="C172" s="98">
        <v>101073</v>
      </c>
      <c r="D172" s="98" t="s">
        <v>488</v>
      </c>
      <c r="E172" s="98">
        <v>1981</v>
      </c>
      <c r="F172" s="98" t="s">
        <v>65</v>
      </c>
      <c r="G172" s="98" t="s">
        <v>58</v>
      </c>
      <c r="H172" s="80"/>
      <c r="I172" s="81"/>
      <c r="J172" s="55"/>
      <c r="K172" s="64"/>
      <c r="L172" s="65"/>
      <c r="M172" s="66"/>
      <c r="N172" s="56"/>
      <c r="O172" s="57"/>
      <c r="P172" s="57"/>
      <c r="Q172" s="57"/>
    </row>
    <row r="173" spans="1:17" ht="12.75" customHeight="1">
      <c r="A173" s="119"/>
      <c r="B173" s="98">
        <v>89</v>
      </c>
      <c r="C173" s="98">
        <v>100364</v>
      </c>
      <c r="D173" s="98" t="s">
        <v>489</v>
      </c>
      <c r="E173" s="98">
        <v>1985</v>
      </c>
      <c r="F173" s="98" t="s">
        <v>71</v>
      </c>
      <c r="G173" s="98" t="s">
        <v>58</v>
      </c>
      <c r="H173" s="80"/>
      <c r="I173" s="81"/>
      <c r="J173" s="55"/>
      <c r="K173" s="64"/>
      <c r="L173" s="65"/>
      <c r="M173" s="66"/>
      <c r="N173" s="56"/>
      <c r="O173" s="57"/>
      <c r="P173" s="57"/>
      <c r="Q173" s="57"/>
    </row>
    <row r="174" spans="1:17" ht="12.75" customHeight="1">
      <c r="A174" s="119"/>
      <c r="B174" s="98">
        <v>90</v>
      </c>
      <c r="C174" s="98">
        <v>100160</v>
      </c>
      <c r="D174" s="98" t="s">
        <v>490</v>
      </c>
      <c r="E174" s="98">
        <v>1976</v>
      </c>
      <c r="F174" s="98" t="s">
        <v>54</v>
      </c>
      <c r="G174" s="98" t="s">
        <v>58</v>
      </c>
      <c r="H174" s="80"/>
      <c r="I174" s="81"/>
      <c r="J174" s="55"/>
      <c r="K174" s="64"/>
      <c r="L174" s="65"/>
      <c r="M174" s="66"/>
      <c r="N174" s="56"/>
      <c r="O174" s="57"/>
      <c r="P174" s="57"/>
      <c r="Q174" s="57"/>
    </row>
    <row r="175" spans="1:17" ht="12.75" customHeight="1">
      <c r="A175" s="119"/>
      <c r="B175" s="98">
        <v>39</v>
      </c>
      <c r="C175" s="98">
        <v>100122</v>
      </c>
      <c r="D175" s="98" t="s">
        <v>491</v>
      </c>
      <c r="E175" s="98">
        <v>1985</v>
      </c>
      <c r="F175" s="98" t="s">
        <v>54</v>
      </c>
      <c r="G175" s="98" t="s">
        <v>58</v>
      </c>
      <c r="H175" s="80"/>
      <c r="I175" s="81"/>
      <c r="J175" s="55"/>
      <c r="K175" s="64"/>
      <c r="L175" s="65"/>
      <c r="M175" s="66"/>
      <c r="N175" s="56"/>
      <c r="O175" s="57"/>
      <c r="P175" s="57"/>
      <c r="Q175" s="57"/>
    </row>
    <row r="176" spans="1:17" ht="12.75" customHeight="1">
      <c r="A176" s="119"/>
      <c r="B176" s="98">
        <v>104</v>
      </c>
      <c r="C176" s="98"/>
      <c r="D176" s="98" t="s">
        <v>222</v>
      </c>
      <c r="E176" s="98">
        <v>1967</v>
      </c>
      <c r="F176" s="98" t="s">
        <v>71</v>
      </c>
      <c r="G176" s="98" t="s">
        <v>58</v>
      </c>
      <c r="H176" s="80"/>
      <c r="I176" s="81"/>
      <c r="J176" s="55"/>
      <c r="K176" s="64"/>
      <c r="L176" s="65"/>
      <c r="M176" s="66"/>
      <c r="N176" s="56"/>
      <c r="O176" s="57"/>
      <c r="P176" s="57"/>
      <c r="Q176" s="57"/>
    </row>
    <row r="177" spans="1:17" ht="12.75" customHeight="1">
      <c r="A177" s="119"/>
      <c r="B177" s="98">
        <v>87</v>
      </c>
      <c r="C177" s="98">
        <v>102168</v>
      </c>
      <c r="D177" s="98" t="s">
        <v>492</v>
      </c>
      <c r="E177" s="98">
        <v>1983</v>
      </c>
      <c r="F177" s="98" t="s">
        <v>71</v>
      </c>
      <c r="G177" s="98" t="s">
        <v>58</v>
      </c>
      <c r="H177" s="80"/>
      <c r="I177" s="81"/>
      <c r="J177" s="55"/>
      <c r="K177" s="64"/>
      <c r="L177" s="65"/>
      <c r="M177" s="66"/>
      <c r="N177" s="56"/>
      <c r="O177" s="57"/>
      <c r="P177" s="57"/>
      <c r="Q177" s="57"/>
    </row>
    <row r="178" spans="1:17" ht="12.75" customHeight="1">
      <c r="A178" s="119"/>
      <c r="B178" s="98">
        <v>88</v>
      </c>
      <c r="C178" s="98">
        <v>102560</v>
      </c>
      <c r="D178" s="98" t="s">
        <v>178</v>
      </c>
      <c r="E178" s="98">
        <v>1990</v>
      </c>
      <c r="F178" s="98" t="s">
        <v>65</v>
      </c>
      <c r="G178" s="98" t="s">
        <v>58</v>
      </c>
      <c r="H178" s="80"/>
      <c r="I178" s="81"/>
      <c r="J178" s="55"/>
      <c r="K178" s="64"/>
      <c r="L178" s="65"/>
      <c r="M178" s="66"/>
      <c r="N178" s="56"/>
      <c r="O178" s="57"/>
      <c r="P178" s="57"/>
      <c r="Q178" s="57"/>
    </row>
    <row r="179" spans="1:17" ht="12.75" customHeight="1">
      <c r="A179" s="119"/>
      <c r="B179" s="98">
        <v>116</v>
      </c>
      <c r="C179" s="98"/>
      <c r="D179" s="98" t="s">
        <v>173</v>
      </c>
      <c r="E179" s="98">
        <v>1981</v>
      </c>
      <c r="F179" s="98" t="s">
        <v>65</v>
      </c>
      <c r="G179" s="98" t="s">
        <v>58</v>
      </c>
      <c r="H179" s="80"/>
      <c r="I179" s="81"/>
      <c r="J179" s="55"/>
      <c r="K179" s="64"/>
      <c r="L179" s="65"/>
      <c r="M179" s="66"/>
      <c r="N179" s="56"/>
      <c r="O179" s="57"/>
      <c r="P179" s="57"/>
      <c r="Q179" s="57"/>
    </row>
    <row r="180" spans="1:17" ht="12.75" customHeight="1">
      <c r="A180" s="119"/>
      <c r="B180" s="98">
        <v>140</v>
      </c>
      <c r="C180" s="98"/>
      <c r="D180" s="98" t="s">
        <v>493</v>
      </c>
      <c r="E180" s="98">
        <v>1988</v>
      </c>
      <c r="F180" s="98" t="s">
        <v>65</v>
      </c>
      <c r="G180" s="98" t="s">
        <v>58</v>
      </c>
      <c r="H180" s="80"/>
      <c r="I180" s="81"/>
      <c r="J180" s="55"/>
      <c r="K180" s="64"/>
      <c r="L180" s="65"/>
      <c r="M180" s="66"/>
      <c r="N180" s="56"/>
      <c r="O180" s="57"/>
      <c r="P180" s="57"/>
      <c r="Q180" s="57"/>
    </row>
    <row r="181" spans="1:17" ht="12.75" customHeight="1">
      <c r="A181" s="119"/>
      <c r="B181" s="98">
        <v>146</v>
      </c>
      <c r="C181" s="98"/>
      <c r="D181" s="98" t="s">
        <v>494</v>
      </c>
      <c r="E181" s="98">
        <v>1989</v>
      </c>
      <c r="F181" s="98" t="s">
        <v>65</v>
      </c>
      <c r="G181" s="98" t="s">
        <v>58</v>
      </c>
      <c r="H181" s="80"/>
      <c r="I181" s="81"/>
      <c r="J181" s="55"/>
      <c r="K181" s="64"/>
      <c r="L181" s="65"/>
      <c r="M181" s="66"/>
      <c r="N181" s="56"/>
      <c r="O181" s="57"/>
      <c r="P181" s="57"/>
      <c r="Q181" s="57"/>
    </row>
    <row r="182" spans="1:17" ht="12.75" customHeight="1">
      <c r="A182" s="119"/>
      <c r="B182" s="98">
        <v>24</v>
      </c>
      <c r="C182" s="98">
        <v>101352</v>
      </c>
      <c r="D182" s="98" t="s">
        <v>175</v>
      </c>
      <c r="E182" s="98">
        <v>1988</v>
      </c>
      <c r="F182" s="98" t="s">
        <v>71</v>
      </c>
      <c r="G182" s="98" t="s">
        <v>77</v>
      </c>
      <c r="H182" s="80"/>
      <c r="I182" s="81"/>
      <c r="J182" s="55"/>
      <c r="K182" s="64"/>
      <c r="L182" s="65"/>
      <c r="M182" s="66"/>
      <c r="N182" s="56"/>
      <c r="O182" s="57"/>
      <c r="P182" s="57"/>
      <c r="Q182" s="57"/>
    </row>
    <row r="183" spans="1:17" ht="12.75" customHeight="1">
      <c r="A183" s="119"/>
      <c r="B183" s="98">
        <v>106</v>
      </c>
      <c r="C183" s="98"/>
      <c r="D183" s="98" t="s">
        <v>495</v>
      </c>
      <c r="E183" s="98">
        <v>1989</v>
      </c>
      <c r="F183" s="98" t="s">
        <v>65</v>
      </c>
      <c r="G183" s="98" t="s">
        <v>77</v>
      </c>
      <c r="H183" s="80"/>
      <c r="I183" s="81"/>
      <c r="J183" s="55"/>
      <c r="K183" s="64"/>
      <c r="L183" s="65"/>
      <c r="M183" s="66"/>
      <c r="N183" s="56"/>
      <c r="O183" s="57"/>
      <c r="P183" s="57"/>
      <c r="Q183" s="57"/>
    </row>
    <row r="184" spans="1:17" ht="12.75" customHeight="1" thickBot="1">
      <c r="A184" s="119"/>
      <c r="B184" s="133">
        <v>97</v>
      </c>
      <c r="C184" s="133">
        <v>100603</v>
      </c>
      <c r="D184" s="133" t="s">
        <v>148</v>
      </c>
      <c r="E184" s="133">
        <v>1982</v>
      </c>
      <c r="F184" s="133" t="s">
        <v>54</v>
      </c>
      <c r="G184" s="133" t="s">
        <v>149</v>
      </c>
      <c r="H184" s="157"/>
      <c r="I184" s="158"/>
      <c r="J184" s="159"/>
      <c r="K184" s="160"/>
      <c r="L184" s="161"/>
      <c r="M184" s="162"/>
      <c r="N184" s="163"/>
      <c r="O184" s="164"/>
      <c r="P184" s="164"/>
      <c r="Q184" s="164"/>
    </row>
    <row r="185" spans="1:17" ht="13.5" thickBot="1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  <c r="K185" s="166"/>
      <c r="L185" s="165"/>
      <c r="M185" s="165"/>
      <c r="N185" s="165"/>
      <c r="O185" s="165"/>
      <c r="P185" s="165"/>
      <c r="Q185" s="165"/>
    </row>
    <row r="186" spans="1:17" ht="12.75" customHeight="1" thickBot="1">
      <c r="A186" s="179" t="s">
        <v>115</v>
      </c>
      <c r="B186" s="179"/>
      <c r="C186" s="179"/>
      <c r="D186" s="174" t="s">
        <v>116</v>
      </c>
      <c r="E186" s="174" t="s">
        <v>117</v>
      </c>
      <c r="F186" s="174"/>
      <c r="G186" s="174"/>
      <c r="H186" s="186" t="s">
        <v>118</v>
      </c>
      <c r="I186" s="186"/>
      <c r="J186" s="186"/>
      <c r="K186" s="186"/>
      <c r="L186" s="186"/>
      <c r="M186" s="186"/>
      <c r="N186" s="186"/>
      <c r="O186" s="186"/>
      <c r="P186" s="186"/>
      <c r="Q186" s="186"/>
    </row>
    <row r="187" spans="1:17" ht="12.75">
      <c r="A187" s="179"/>
      <c r="B187" s="179"/>
      <c r="C187" s="179"/>
      <c r="D187" s="174"/>
      <c r="E187" s="175" t="s">
        <v>119</v>
      </c>
      <c r="F187" s="175"/>
      <c r="G187" s="67" t="s">
        <v>120</v>
      </c>
      <c r="H187" s="67" t="s">
        <v>121</v>
      </c>
      <c r="I187" s="67" t="s">
        <v>122</v>
      </c>
      <c r="J187" s="67" t="s">
        <v>123</v>
      </c>
      <c r="K187" s="175" t="s">
        <v>124</v>
      </c>
      <c r="L187" s="175"/>
      <c r="M187" s="67" t="s">
        <v>125</v>
      </c>
      <c r="N187" s="89"/>
      <c r="O187" s="90"/>
      <c r="P187" s="91"/>
      <c r="Q187" s="68" t="s">
        <v>126</v>
      </c>
    </row>
    <row r="188" spans="1:17" ht="12.75">
      <c r="A188" s="169" t="s">
        <v>127</v>
      </c>
      <c r="B188" s="169"/>
      <c r="C188" s="169"/>
      <c r="D188" s="69" t="s">
        <v>127</v>
      </c>
      <c r="E188" s="170" t="s">
        <v>128</v>
      </c>
      <c r="F188" s="170"/>
      <c r="G188" s="70" t="s">
        <v>128</v>
      </c>
      <c r="H188" s="69">
        <v>156</v>
      </c>
      <c r="I188" s="69">
        <v>128</v>
      </c>
      <c r="J188" s="69">
        <v>28</v>
      </c>
      <c r="K188" s="171">
        <v>123</v>
      </c>
      <c r="L188" s="171"/>
      <c r="M188" s="69">
        <v>5</v>
      </c>
      <c r="N188" s="71"/>
      <c r="O188" s="72"/>
      <c r="P188" s="73"/>
      <c r="Q188" s="74">
        <v>0</v>
      </c>
    </row>
    <row r="189" spans="1:17" ht="12.75">
      <c r="A189" s="9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12.75">
      <c r="A190" s="172" t="s">
        <v>129</v>
      </c>
      <c r="B190" s="172"/>
      <c r="C190" s="172"/>
      <c r="D190" s="172"/>
      <c r="E190" s="172"/>
      <c r="F190" s="172"/>
      <c r="G190" s="76"/>
      <c r="H190" s="76"/>
      <c r="I190" s="9"/>
      <c r="J190" s="76"/>
      <c r="K190" s="76"/>
      <c r="L190" s="172" t="s">
        <v>130</v>
      </c>
      <c r="M190" s="172"/>
      <c r="N190" s="172"/>
      <c r="O190" s="172"/>
      <c r="P190" s="172"/>
      <c r="Q190" s="172"/>
    </row>
    <row r="191" spans="1:17" ht="12.75">
      <c r="A191" s="167"/>
      <c r="B191" s="167"/>
      <c r="C191" s="167"/>
      <c r="D191" s="167"/>
      <c r="E191" s="167"/>
      <c r="F191" s="167"/>
      <c r="G191" s="76"/>
      <c r="H191" s="76"/>
      <c r="I191" s="76"/>
      <c r="J191" s="76"/>
      <c r="K191" s="76"/>
      <c r="L191" s="167"/>
      <c r="M191" s="167"/>
      <c r="N191" s="167"/>
      <c r="O191" s="167"/>
      <c r="P191" s="167"/>
      <c r="Q191" s="167"/>
    </row>
    <row r="192" spans="1:17" ht="12.75">
      <c r="A192" s="167"/>
      <c r="B192" s="167"/>
      <c r="C192" s="167"/>
      <c r="D192" s="167"/>
      <c r="E192" s="167"/>
      <c r="F192" s="167"/>
      <c r="G192" s="76"/>
      <c r="H192" s="76"/>
      <c r="I192" s="76"/>
      <c r="J192" s="76"/>
      <c r="K192" s="76"/>
      <c r="L192" s="167"/>
      <c r="M192" s="167"/>
      <c r="N192" s="167"/>
      <c r="O192" s="167"/>
      <c r="P192" s="167"/>
      <c r="Q192" s="167"/>
    </row>
    <row r="193" spans="1:17" ht="12.75">
      <c r="A193" s="168" t="s">
        <v>131</v>
      </c>
      <c r="B193" s="168"/>
      <c r="C193" s="168"/>
      <c r="D193" s="168"/>
      <c r="E193" s="168"/>
      <c r="F193" s="168"/>
      <c r="G193" s="76"/>
      <c r="H193" s="75"/>
      <c r="J193" s="76"/>
      <c r="K193" s="76"/>
      <c r="L193" s="168" t="s">
        <v>132</v>
      </c>
      <c r="M193" s="168"/>
      <c r="N193" s="168"/>
      <c r="O193" s="168"/>
      <c r="P193" s="168"/>
      <c r="Q193" s="168"/>
    </row>
  </sheetData>
  <mergeCells count="30">
    <mergeCell ref="A1:Q1"/>
    <mergeCell ref="A2:Q2"/>
    <mergeCell ref="A3:Q3"/>
    <mergeCell ref="A4:Q4"/>
    <mergeCell ref="A7:Q7"/>
    <mergeCell ref="A8:Q8"/>
    <mergeCell ref="A9:Q9"/>
    <mergeCell ref="A10:Q10"/>
    <mergeCell ref="I26:J26"/>
    <mergeCell ref="K26:L26"/>
    <mergeCell ref="A12:Q12"/>
    <mergeCell ref="A13:Q13"/>
    <mergeCell ref="A14:Q14"/>
    <mergeCell ref="A18:H18"/>
    <mergeCell ref="I18:Q18"/>
    <mergeCell ref="A186:C187"/>
    <mergeCell ref="D186:D187"/>
    <mergeCell ref="E186:G186"/>
    <mergeCell ref="H186:Q186"/>
    <mergeCell ref="E187:F187"/>
    <mergeCell ref="K187:L187"/>
    <mergeCell ref="A188:C188"/>
    <mergeCell ref="E188:F188"/>
    <mergeCell ref="K188:L188"/>
    <mergeCell ref="A190:F190"/>
    <mergeCell ref="L190:Q190"/>
    <mergeCell ref="A191:F192"/>
    <mergeCell ref="L191:Q192"/>
    <mergeCell ref="A193:F193"/>
    <mergeCell ref="L193:Q193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70" r:id="rId2"/>
  <headerFooter alignWithMargins="0">
    <oddHeader>&amp;R&amp;8&amp;UФЕДЕРАЦИЯ ЛЫЖНЫХ ГОНОК РОССИИ</oddHeader>
    <oddFooter>&amp;C&amp;D   &amp;T&amp;R&amp;P  из   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2009-02-01T12:26:41Z</cp:lastPrinted>
  <dcterms:modified xsi:type="dcterms:W3CDTF">2009-02-01T12:28:06Z</dcterms:modified>
  <cp:category/>
  <cp:version/>
  <cp:contentType/>
  <cp:contentStatus/>
</cp:coreProperties>
</file>