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<sst xmlns="http://schemas.openxmlformats.org/spreadsheetml/2006/main" count="2318" uniqueCount="760">
  <si>
    <t>Сумма</t>
  </si>
  <si>
    <t>Ж10,</t>
  </si>
  <si>
    <t>4 КП, 1.000 м</t>
  </si>
  <si>
    <t>1 мая</t>
  </si>
  <si>
    <t>2 мая</t>
  </si>
  <si>
    <t>3 мая</t>
  </si>
  <si>
    <t>№п/п</t>
  </si>
  <si>
    <t>Фамилия, имя</t>
  </si>
  <si>
    <t>Коллектив</t>
  </si>
  <si>
    <t>Квал</t>
  </si>
  <si>
    <t>Номер</t>
  </si>
  <si>
    <t xml:space="preserve"> ГР</t>
  </si>
  <si>
    <t>Результат</t>
  </si>
  <si>
    <t>Очки</t>
  </si>
  <si>
    <t>Акимова Лиза</t>
  </si>
  <si>
    <t>КАЛИНКА</t>
  </si>
  <si>
    <t>Iю</t>
  </si>
  <si>
    <t>Блинова Мария</t>
  </si>
  <si>
    <t>Белые Ночи К.ДЮСШ</t>
  </si>
  <si>
    <t>Титова  Мария</t>
  </si>
  <si>
    <t>КДЮСШ-Белые ночи</t>
  </si>
  <si>
    <t>IIю</t>
  </si>
  <si>
    <t>Зотова Ксения</t>
  </si>
  <si>
    <t>Ледус Вера</t>
  </si>
  <si>
    <t>БАЛТИЙСКИЙ БЕРЕГ</t>
  </si>
  <si>
    <t>Воронова Арина</t>
  </si>
  <si>
    <t>Ювента_С_Бор</t>
  </si>
  <si>
    <t>Гердо Виктория</t>
  </si>
  <si>
    <t>Веста</t>
  </si>
  <si>
    <t>Темкина Мария</t>
  </si>
  <si>
    <t>Северный Ветер</t>
  </si>
  <si>
    <t>Сизаск Маргарита</t>
  </si>
  <si>
    <t>ЦФК АВС</t>
  </si>
  <si>
    <t>IIIю</t>
  </si>
  <si>
    <t>Павлова Анна</t>
  </si>
  <si>
    <t>Сестрорецк-Белов</t>
  </si>
  <si>
    <t>Вишерская Вероника</t>
  </si>
  <si>
    <t>Дорофеева Настя    В/К</t>
  </si>
  <si>
    <t>Кащук  Ксения</t>
  </si>
  <si>
    <t>Кириши</t>
  </si>
  <si>
    <t>Лебеденко Александра</t>
  </si>
  <si>
    <t>Мухачёва София</t>
  </si>
  <si>
    <t>Яценко Дарья</t>
  </si>
  <si>
    <t>Брусова Елена</t>
  </si>
  <si>
    <t>Мащенко Анастасия</t>
  </si>
  <si>
    <t>Блинова Таня</t>
  </si>
  <si>
    <t>Шелковская Настя</t>
  </si>
  <si>
    <t>Сильченкова Василиса</t>
  </si>
  <si>
    <t>Панкратова Марина</t>
  </si>
  <si>
    <t>Петрова  Дарья</t>
  </si>
  <si>
    <t>Котвицкая Кира</t>
  </si>
  <si>
    <t>Кузьмолово 110%</t>
  </si>
  <si>
    <t>Рижнова Анастасия</t>
  </si>
  <si>
    <t>СДЮШОР NW</t>
  </si>
  <si>
    <t>Сорокина  Полина</t>
  </si>
  <si>
    <t>Малышева Елизавета</t>
  </si>
  <si>
    <t>ЛИЧНО</t>
  </si>
  <si>
    <t>Касаткина Евгения</t>
  </si>
  <si>
    <t>Лобастова Даша</t>
  </si>
  <si>
    <t>Сестрорецк МПС</t>
  </si>
  <si>
    <t>Михайлова Елизавета</t>
  </si>
  <si>
    <t>Экран</t>
  </si>
  <si>
    <t>Ж12,</t>
  </si>
  <si>
    <t>5 КП, 1.200 м</t>
  </si>
  <si>
    <t>Квал Н</t>
  </si>
  <si>
    <t>омер</t>
  </si>
  <si>
    <t>Результа</t>
  </si>
  <si>
    <t>чки  Прим</t>
  </si>
  <si>
    <t>Карпенко Юлия</t>
  </si>
  <si>
    <t>Стаханова Лида</t>
  </si>
  <si>
    <t>Домолокова Анастасия</t>
  </si>
  <si>
    <t>СЕСТРОРЕЦК ИП</t>
  </si>
  <si>
    <t>Булашевич Ирина</t>
  </si>
  <si>
    <t>Артамонова Татьяна</t>
  </si>
  <si>
    <t>III</t>
  </si>
  <si>
    <t>Мостицкая Юлия</t>
  </si>
  <si>
    <t>СДЮСШОР Сестрорецк</t>
  </si>
  <si>
    <t>Петрова Анна</t>
  </si>
  <si>
    <t>Муравник Мария</t>
  </si>
  <si>
    <t>Балтийский берег 110</t>
  </si>
  <si>
    <t>Бондарчик Ольга</t>
  </si>
  <si>
    <t>Рысакова Ирина</t>
  </si>
  <si>
    <t>Куренкова Юлия</t>
  </si>
  <si>
    <t>Особливец Ирина</t>
  </si>
  <si>
    <t>II</t>
  </si>
  <si>
    <t>Алексеева Ксения</t>
  </si>
  <si>
    <t>Розанова Катя</t>
  </si>
  <si>
    <t>Максимычева Вера</t>
  </si>
  <si>
    <t>Овсянникова Софья</t>
  </si>
  <si>
    <t>Карпенко Олеся</t>
  </si>
  <si>
    <t>Хотеева Рита</t>
  </si>
  <si>
    <t>Булашевич Анна</t>
  </si>
  <si>
    <t>Листратенко Вероника</t>
  </si>
  <si>
    <t>Пименова Надежда</t>
  </si>
  <si>
    <t>Васильева Ольга</t>
  </si>
  <si>
    <t>Архипова Алиса</t>
  </si>
  <si>
    <t>Тихонова Юля</t>
  </si>
  <si>
    <t>Казымова Дарья</t>
  </si>
  <si>
    <t>Рощино</t>
  </si>
  <si>
    <t>Панченко Дарья</t>
  </si>
  <si>
    <t>Скобелева Анна</t>
  </si>
  <si>
    <t>Данилова Юлия</t>
  </si>
  <si>
    <t>ВЫБОРГ - ОРИЕНТИР</t>
  </si>
  <si>
    <t>Бекташева Арина</t>
  </si>
  <si>
    <t>О-СЕСТРОРЕЦК</t>
  </si>
  <si>
    <t>Мосокина Анна</t>
  </si>
  <si>
    <t>Розова Валерия</t>
  </si>
  <si>
    <t>Цветкова Кристина</t>
  </si>
  <si>
    <t>Аверченкова София</t>
  </si>
  <si>
    <t>Малаховская Ксения</t>
  </si>
  <si>
    <t>Белодедова Анна</t>
  </si>
  <si>
    <t>Киселёва Александра</t>
  </si>
  <si>
    <t>Чабанова Алина</t>
  </si>
  <si>
    <t>Шишканова Юлия</t>
  </si>
  <si>
    <t>Крюкова Наталья</t>
  </si>
  <si>
    <t>Ельцова  Анастасия</t>
  </si>
  <si>
    <t>Малаховская Евгения</t>
  </si>
  <si>
    <t>Амосова Анастасия</t>
  </si>
  <si>
    <t>Федосеева Юлия</t>
  </si>
  <si>
    <t>NordWest-2</t>
  </si>
  <si>
    <t>Матвеева Дарья</t>
  </si>
  <si>
    <t>Кухарева Ксения</t>
  </si>
  <si>
    <t>Аверченкова Злата</t>
  </si>
  <si>
    <t>Агопеева Алина</t>
  </si>
  <si>
    <t>п.п.7.8</t>
  </si>
  <si>
    <t>Ж14,</t>
  </si>
  <si>
    <t>6 КП, 3.000 м</t>
  </si>
  <si>
    <t>Белякова Руслана</t>
  </si>
  <si>
    <t>Ершова  Анна</t>
  </si>
  <si>
    <t>I</t>
  </si>
  <si>
    <t>Крылова Татьяна</t>
  </si>
  <si>
    <t>Дробот Вера</t>
  </si>
  <si>
    <t>Бараненко Ольга</t>
  </si>
  <si>
    <t>Седая Анна</t>
  </si>
  <si>
    <t>Галай  Анна</t>
  </si>
  <si>
    <t>Данилова Марина</t>
  </si>
  <si>
    <t>Лыгорева Ольга</t>
  </si>
  <si>
    <t>Строганова Ирина</t>
  </si>
  <si>
    <t>Малюкова Наташа</t>
  </si>
  <si>
    <t>Бакустина Маргарита</t>
  </si>
  <si>
    <t>Нивикова Варвара</t>
  </si>
  <si>
    <t>Малышева Злата</t>
  </si>
  <si>
    <t>Иванова  Женя</t>
  </si>
  <si>
    <t>Каменцева Вероника</t>
  </si>
  <si>
    <t>Чабан Настя</t>
  </si>
  <si>
    <t>Песегова Анастасия</t>
  </si>
  <si>
    <t>Абрамова Анастасия</t>
  </si>
  <si>
    <t>Смирнова Лиза</t>
  </si>
  <si>
    <t>Осипова Анна</t>
  </si>
  <si>
    <t>"Эверест" ЛО Кировск</t>
  </si>
  <si>
    <t>Лоенко Елизавета</t>
  </si>
  <si>
    <t>Миляева Анастасия</t>
  </si>
  <si>
    <t>Щербина Мария</t>
  </si>
  <si>
    <t>Невзорова Татьяна</t>
  </si>
  <si>
    <t>Марченко Екатерина</t>
  </si>
  <si>
    <t>БалтийскийБерег ВТ</t>
  </si>
  <si>
    <t>Савенкова Наталья</t>
  </si>
  <si>
    <t>Голубенко Алексей</t>
  </si>
  <si>
    <t>Ж16,</t>
  </si>
  <si>
    <t>10 КП, 5.100 м</t>
  </si>
  <si>
    <t>Изотова Юлия</t>
  </si>
  <si>
    <t>КМС</t>
  </si>
  <si>
    <t>Корнева Светлана</t>
  </si>
  <si>
    <t>Савкина Екатерина</t>
  </si>
  <si>
    <t>Федорова Мария</t>
  </si>
  <si>
    <t>Евсина Анастасия</t>
  </si>
  <si>
    <t>Петрушко Мария</t>
  </si>
  <si>
    <t>Лебедь Наташа</t>
  </si>
  <si>
    <t>Кульченко Маргарита</t>
  </si>
  <si>
    <t>Евсина Ксения</t>
  </si>
  <si>
    <t>Жидкова Алена</t>
  </si>
  <si>
    <t>Габидулина Вероника</t>
  </si>
  <si>
    <t>Кабарова Евгения</t>
  </si>
  <si>
    <t>Лебедева Александра</t>
  </si>
  <si>
    <t>Бевза Татьяна</t>
  </si>
  <si>
    <t>Данилевич Екатерина</t>
  </si>
  <si>
    <t>Садохина Ксению</t>
  </si>
  <si>
    <t>Чернова  Екатерина</t>
  </si>
  <si>
    <t>Курныкина Александра</t>
  </si>
  <si>
    <t>Комарова Ольга</t>
  </si>
  <si>
    <t>Семенова Маргарита</t>
  </si>
  <si>
    <t>Войтенко Екатерина</t>
  </si>
  <si>
    <t>Касумова Екатерина</t>
  </si>
  <si>
    <t>Тывина Мария</t>
  </si>
  <si>
    <t>Ж18,</t>
  </si>
  <si>
    <t>15 КП, 7.300 м</t>
  </si>
  <si>
    <t>Томашевская Вероника</t>
  </si>
  <si>
    <t>Бородулина Ольга</t>
  </si>
  <si>
    <t>Мельникова Анастасия</t>
  </si>
  <si>
    <t>Карпельсон Ася</t>
  </si>
  <si>
    <t>Ушанова Алёна</t>
  </si>
  <si>
    <t>Четаева Екатерина</t>
  </si>
  <si>
    <t>Ополченцева  Кира</t>
  </si>
  <si>
    <t>Исламшина Анастасия</t>
  </si>
  <si>
    <t>ВЕСТА-ПРИОЗЕРСК</t>
  </si>
  <si>
    <t>Андреева Анастасия</t>
  </si>
  <si>
    <t>Сестрорецк</t>
  </si>
  <si>
    <t>Добровольская Анастасия</t>
  </si>
  <si>
    <t>Красильникова Дарья</t>
  </si>
  <si>
    <t>Яковлева Ольга</t>
  </si>
  <si>
    <t>Балтийский-Берег(MS)</t>
  </si>
  <si>
    <t>Заливка Антонина</t>
  </si>
  <si>
    <t>Тишинина Дарья</t>
  </si>
  <si>
    <t>Пыхтунова Надежда</t>
  </si>
  <si>
    <t>Николаева Алёна</t>
  </si>
  <si>
    <t>Ж20,</t>
  </si>
  <si>
    <t>16 КП, 9.100 м</t>
  </si>
  <si>
    <t>Куценина Любовь</t>
  </si>
  <si>
    <t>Найдионова Антонина</t>
  </si>
  <si>
    <t>Дефспорт</t>
  </si>
  <si>
    <t>Гребенец Татьяна</t>
  </si>
  <si>
    <t>Ладога NW</t>
  </si>
  <si>
    <t>Бондарева Нина</t>
  </si>
  <si>
    <t>Маслова Евгения</t>
  </si>
  <si>
    <t>Университет</t>
  </si>
  <si>
    <t>Ж21К,</t>
  </si>
  <si>
    <t xml:space="preserve"> 10 КП, 6.200 м</t>
  </si>
  <si>
    <t>Глущенко Настасья</t>
  </si>
  <si>
    <t>МС</t>
  </si>
  <si>
    <t>Ермилова Ирина</t>
  </si>
  <si>
    <t>Фёдорова Катерина</t>
  </si>
  <si>
    <t>ИЖОРА</t>
  </si>
  <si>
    <t>Ларионова Ирина</t>
  </si>
  <si>
    <t>Медик</t>
  </si>
  <si>
    <t>Брусова Ольга</t>
  </si>
  <si>
    <t>Куприенко Ольга</t>
  </si>
  <si>
    <t>Белые Ночи</t>
  </si>
  <si>
    <t>Шелковникова Элина</t>
  </si>
  <si>
    <t>ALKO-STOP</t>
  </si>
  <si>
    <t>Судакова Анна</t>
  </si>
  <si>
    <t>Вишерская Анастасия</t>
  </si>
  <si>
    <t>Черкасская Мария</t>
  </si>
  <si>
    <t>Герасимова Екатерина</t>
  </si>
  <si>
    <t>Яковлева Евгения</t>
  </si>
  <si>
    <t>Мазеина Надежда</t>
  </si>
  <si>
    <t>Кисиль Ирина</t>
  </si>
  <si>
    <t>Стратонова Любовь</t>
  </si>
  <si>
    <t>Волкова Оксана</t>
  </si>
  <si>
    <t>Чистякова Ирина</t>
  </si>
  <si>
    <t>Бекташева Надежда</t>
  </si>
  <si>
    <t>Праздникова Елена</t>
  </si>
  <si>
    <t>Иващенко Юлия</t>
  </si>
  <si>
    <t>Мережко Елена</t>
  </si>
  <si>
    <t>Марченко Анна</t>
  </si>
  <si>
    <t>Ж35,</t>
  </si>
  <si>
    <t>Руденко Марина</t>
  </si>
  <si>
    <t>ПОЛЯРНАЯ ЗВЕЗДА</t>
  </si>
  <si>
    <t>Платонова Ирина</t>
  </si>
  <si>
    <t>Яркий Мир</t>
  </si>
  <si>
    <t>Баркалова Александра</t>
  </si>
  <si>
    <t>Куокканен Екатерина</t>
  </si>
  <si>
    <t>Шмидт Ангелина</t>
  </si>
  <si>
    <t>Иванова Татьяна</t>
  </si>
  <si>
    <t>Кислая Эльвира</t>
  </si>
  <si>
    <t>Азимут</t>
  </si>
  <si>
    <t>Скворцова Ирина</t>
  </si>
  <si>
    <t>Тюленева Екатерина</t>
  </si>
  <si>
    <t>Пигарева Галина</t>
  </si>
  <si>
    <t>Шелёхина Гелена</t>
  </si>
  <si>
    <t>Молодой боец</t>
  </si>
  <si>
    <t>Троицкая Елена</t>
  </si>
  <si>
    <t>Ушакова Елена</t>
  </si>
  <si>
    <t>Гурлева Ольга</t>
  </si>
  <si>
    <t>Куницкая Наталья</t>
  </si>
  <si>
    <t>Залаева Римма</t>
  </si>
  <si>
    <t>Коновалова Мария</t>
  </si>
  <si>
    <t>Катанцева Анна</t>
  </si>
  <si>
    <t>Карпенкова Елена</t>
  </si>
  <si>
    <t>Ж45,</t>
  </si>
  <si>
    <t>Зачиняева Ирина</t>
  </si>
  <si>
    <t>Соколова Светлана</t>
  </si>
  <si>
    <t>Сергеева Любовь</t>
  </si>
  <si>
    <t>NORD WEST</t>
  </si>
  <si>
    <t>Белоусова Татьяна</t>
  </si>
  <si>
    <t>Пожидаева Ольга</t>
  </si>
  <si>
    <t>Леканова  Нина</t>
  </si>
  <si>
    <t>Ломова Ирина</t>
  </si>
  <si>
    <t>Гуреева Ольга</t>
  </si>
  <si>
    <t>Семёнова Елена</t>
  </si>
  <si>
    <t>Шустрова Ольга</t>
  </si>
  <si>
    <t>Ильющенко Наталья</t>
  </si>
  <si>
    <t>Гаврилова Ольга</t>
  </si>
  <si>
    <t>Иванова Светлана</t>
  </si>
  <si>
    <t>Яшукова Наталья</t>
  </si>
  <si>
    <t>Фирсова Тамара</t>
  </si>
  <si>
    <t>Кузнецова Ирина</t>
  </si>
  <si>
    <t>Ж55,</t>
  </si>
  <si>
    <t>8 КП, 4.000 м</t>
  </si>
  <si>
    <t>Кириченко Елена</t>
  </si>
  <si>
    <t>Шек-Иовсепянц Елена</t>
  </si>
  <si>
    <t>Степанова Ирина</t>
  </si>
  <si>
    <t>Казанцева Галина</t>
  </si>
  <si>
    <t>Жукова Валентина</t>
  </si>
  <si>
    <t>Третьякова Татьяна</t>
  </si>
  <si>
    <t>Хабанова Римма</t>
  </si>
  <si>
    <t>Павлова Марина</t>
  </si>
  <si>
    <t>Лавракова Лидия</t>
  </si>
  <si>
    <t>Поплавская Елизавета</t>
  </si>
  <si>
    <t>Семёнова Анна</t>
  </si>
  <si>
    <t>Кривошеина Екатерина</t>
  </si>
  <si>
    <t>Z-Team</t>
  </si>
  <si>
    <t>Дешко Татьяна В/К</t>
  </si>
  <si>
    <t>Левичева Надежда</t>
  </si>
  <si>
    <t>ВЕРЕСК</t>
  </si>
  <si>
    <t>Васильева Валентина</t>
  </si>
  <si>
    <t>Просунцова Алла</t>
  </si>
  <si>
    <t>Русакова Лариса</t>
  </si>
  <si>
    <t>Малинина Надежда</t>
  </si>
  <si>
    <t>Рязанцева Зинаида</t>
  </si>
  <si>
    <t>Цыпкина Галина</t>
  </si>
  <si>
    <t>Смирнова Татьяна</t>
  </si>
  <si>
    <t>Сафронова Людмила</t>
  </si>
  <si>
    <t>Румянцева Ирина В/К</t>
  </si>
  <si>
    <t>Воробьева Наталия</t>
  </si>
  <si>
    <t>Мироненко Екатерина</t>
  </si>
  <si>
    <t>ЖЭ, 1</t>
  </si>
  <si>
    <t>6 КП, 9.100 м</t>
  </si>
  <si>
    <t>Маковкина Татьяна</t>
  </si>
  <si>
    <t>Калугина Яна</t>
  </si>
  <si>
    <t>Грязневич Наталья</t>
  </si>
  <si>
    <t>Дворко Надежда</t>
  </si>
  <si>
    <t>Батулова Евгения</t>
  </si>
  <si>
    <t>Григорьева  Елена</t>
  </si>
  <si>
    <t>Глебова Ольга</t>
  </si>
  <si>
    <t>Белова Ольга</t>
  </si>
  <si>
    <t>Артемцова Полина</t>
  </si>
  <si>
    <t>Выборг, лично</t>
  </si>
  <si>
    <t>Ишмухаметова Алия</t>
  </si>
  <si>
    <t>Трошанова Дарья</t>
  </si>
  <si>
    <t>Константинова Мария</t>
  </si>
  <si>
    <t>М10,</t>
  </si>
  <si>
    <t>Мельницкий Даниил</t>
  </si>
  <si>
    <t>Ушаков Михаил</t>
  </si>
  <si>
    <t>Ершов Иван</t>
  </si>
  <si>
    <t>Шевченко Никита</t>
  </si>
  <si>
    <t>Викентьев Влад</t>
  </si>
  <si>
    <t>Петров Антон</t>
  </si>
  <si>
    <t>Лакомкин Андрей</t>
  </si>
  <si>
    <t>Медведев Артем</t>
  </si>
  <si>
    <t>Сайнаков Семён</t>
  </si>
  <si>
    <t>Антипов  Коля</t>
  </si>
  <si>
    <t>Бондаренко Дмитрий</t>
  </si>
  <si>
    <t>Балаев Василий</t>
  </si>
  <si>
    <t>Азизян Сергей</t>
  </si>
  <si>
    <t>Поляков Михаил</t>
  </si>
  <si>
    <t>Дегтев Валентин</t>
  </si>
  <si>
    <t>Вишерский Владимир</t>
  </si>
  <si>
    <t>Фатидинов Тимофей</t>
  </si>
  <si>
    <t>Пкин Артем</t>
  </si>
  <si>
    <t>Котиков Павел</t>
  </si>
  <si>
    <t>Поляков Павел</t>
  </si>
  <si>
    <t>Кондрашов Александр</t>
  </si>
  <si>
    <t>Русаков Сергей</t>
  </si>
  <si>
    <t>Пустовойт Виталий</t>
  </si>
  <si>
    <t>Чесников Егор</t>
  </si>
  <si>
    <t>Разумов Денис</t>
  </si>
  <si>
    <t>Бабаев Кирилл</t>
  </si>
  <si>
    <t>Волошин Костя</t>
  </si>
  <si>
    <t>Кравцов Сергей</t>
  </si>
  <si>
    <t>Скобелев Игнат</t>
  </si>
  <si>
    <t>Руденко Сергей</t>
  </si>
  <si>
    <t>Кухарь Степан</t>
  </si>
  <si>
    <t>Соколов Артём</t>
  </si>
  <si>
    <t>Аксёнов Илья</t>
  </si>
  <si>
    <t>Витов Артем</t>
  </si>
  <si>
    <t>Бойцев Юлий</t>
  </si>
  <si>
    <t>Галактионов Кирилл</t>
  </si>
  <si>
    <t>Найденович Виктор</t>
  </si>
  <si>
    <t>Мосокин Михаил</t>
  </si>
  <si>
    <t>Аксёнов Глеб</t>
  </si>
  <si>
    <t>Кисиль Семен</t>
  </si>
  <si>
    <t>Никольский Павел</t>
  </si>
  <si>
    <t>М12,</t>
  </si>
  <si>
    <t>6 КП, 1.600 м</t>
  </si>
  <si>
    <t>Баразенко Александр</t>
  </si>
  <si>
    <t>Юфанов-Мишин Павел</t>
  </si>
  <si>
    <t>Гурлев Кирилл</t>
  </si>
  <si>
    <t>Бескровный Артём</t>
  </si>
  <si>
    <t>Иванов Никита</t>
  </si>
  <si>
    <t>Чернышёв Евгений</t>
  </si>
  <si>
    <t>Трифонов Никита</t>
  </si>
  <si>
    <t>Иванов Максим</t>
  </si>
  <si>
    <t>Шмаров Иван</t>
  </si>
  <si>
    <t>Кухарчук Дмитрий</t>
  </si>
  <si>
    <t>Гончаров Никита</t>
  </si>
  <si>
    <t>Внуков Вова</t>
  </si>
  <si>
    <t>Кургузкин Виктор</t>
  </si>
  <si>
    <t>Ивченко Леонид</t>
  </si>
  <si>
    <t>Эсатов Сергей</t>
  </si>
  <si>
    <t>Золоторенко Артём</t>
  </si>
  <si>
    <t>Визров Михаил</t>
  </si>
  <si>
    <t>Хорошавин Александр</t>
  </si>
  <si>
    <t>Вихров Влад</t>
  </si>
  <si>
    <t>Мудрёнов Дима</t>
  </si>
  <si>
    <t>Шлапаков Александр</t>
  </si>
  <si>
    <t>Петров Виталий</t>
  </si>
  <si>
    <t>Пушкин Никита</t>
  </si>
  <si>
    <t>Капусткин Руслан</t>
  </si>
  <si>
    <t>Малов Алексей</t>
  </si>
  <si>
    <t>Карпельсон Максим</t>
  </si>
  <si>
    <t>Пустовойт Кирилл</t>
  </si>
  <si>
    <t>Волков Андрей</t>
  </si>
  <si>
    <t>Отинов Роман</t>
  </si>
  <si>
    <t>Бабаев Михаил</t>
  </si>
  <si>
    <t>Захарков Александр</t>
  </si>
  <si>
    <t>Анненков Егор</t>
  </si>
  <si>
    <t>Беликов Пётр</t>
  </si>
  <si>
    <t>Куколенков Дмитрий</t>
  </si>
  <si>
    <t>Смирнов Денис</t>
  </si>
  <si>
    <t>Волков Владислав</t>
  </si>
  <si>
    <t>Сущевский Всеволод</t>
  </si>
  <si>
    <t>Резниченко Алексей</t>
  </si>
  <si>
    <t>Карженков Никита</t>
  </si>
  <si>
    <t>Богрянов Никита</t>
  </si>
  <si>
    <t>Коновалов Дима</t>
  </si>
  <si>
    <t>Тимошенко Евгений</t>
  </si>
  <si>
    <t>Епифанов Владислав</t>
  </si>
  <si>
    <t>Оруджов Даниил</t>
  </si>
  <si>
    <t>Котвицкий Александр</t>
  </si>
  <si>
    <t>Шашенков Егор</t>
  </si>
  <si>
    <t>Егоров Игорь</t>
  </si>
  <si>
    <t>Валиев Эльдар</t>
  </si>
  <si>
    <t>Тух Игорь</t>
  </si>
  <si>
    <t>Гогорев Ильмир</t>
  </si>
  <si>
    <t>Каргинов Георгий</t>
  </si>
  <si>
    <t>Миронов Михаил</t>
  </si>
  <si>
    <t>Максимычев Евгений</t>
  </si>
  <si>
    <t>Джоробаев Жан</t>
  </si>
  <si>
    <t>Давыдов Денис</t>
  </si>
  <si>
    <t>Крюков Виктор</t>
  </si>
  <si>
    <t>Ботыгин Даниил</t>
  </si>
  <si>
    <t>Глухов Никита</t>
  </si>
  <si>
    <t>Семенов Александр</t>
  </si>
  <si>
    <t>Курилов Константин</t>
  </si>
  <si>
    <t>Лукашевич Антон</t>
  </si>
  <si>
    <t>Довгаленко Антон</t>
  </si>
  <si>
    <t>Савченко Артём</t>
  </si>
  <si>
    <t>Щур Савелий</t>
  </si>
  <si>
    <t>Михайлов Валерий</t>
  </si>
  <si>
    <t>Владимиров Денис</t>
  </si>
  <si>
    <t>Рабинович Михаил</t>
  </si>
  <si>
    <t>Иванов Глеб</t>
  </si>
  <si>
    <t>Лагойда Роман</t>
  </si>
  <si>
    <t>Табачков Паша</t>
  </si>
  <si>
    <t>Чугунов Владислав</t>
  </si>
  <si>
    <t>Новиков Артур</t>
  </si>
  <si>
    <t>Тюленев Сергей</t>
  </si>
  <si>
    <t>Курозин Роман</t>
  </si>
  <si>
    <t>Паршиков Тихон</t>
  </si>
  <si>
    <t>Дудик Иван</t>
  </si>
  <si>
    <t>Никольский Иван</t>
  </si>
  <si>
    <t>Федотов Дима</t>
  </si>
  <si>
    <t>Сачко Артём</t>
  </si>
  <si>
    <t>М14,</t>
  </si>
  <si>
    <t>Шахунов Александр</t>
  </si>
  <si>
    <t>Ярёмко Александр</t>
  </si>
  <si>
    <t>Гусак Никита</t>
  </si>
  <si>
    <t>Комаров Кирилл</t>
  </si>
  <si>
    <t>Красильников Сергей</t>
  </si>
  <si>
    <t>Корнеев Виктор</t>
  </si>
  <si>
    <t>Шеин Егор</t>
  </si>
  <si>
    <t>Пильников Павел</t>
  </si>
  <si>
    <t>Богмацер Леонид</t>
  </si>
  <si>
    <t>Клишевич Артём</t>
  </si>
  <si>
    <t>Кононов Алексей</t>
  </si>
  <si>
    <t>Руденко Дмитрий</t>
  </si>
  <si>
    <t>Федоров Виталий</t>
  </si>
  <si>
    <t>Петренко Илья</t>
  </si>
  <si>
    <t>Роднов Никита</t>
  </si>
  <si>
    <t>Кудрявцев Владислав</t>
  </si>
  <si>
    <t>Митрохин Павел</t>
  </si>
  <si>
    <t>Бекташев Алекснадр</t>
  </si>
  <si>
    <t>Белоусов Алексей</t>
  </si>
  <si>
    <t>Мухин Евгений</t>
  </si>
  <si>
    <t>Тюленев Михаил</t>
  </si>
  <si>
    <t>Косарев Василий</t>
  </si>
  <si>
    <t>Трофимов Иван</t>
  </si>
  <si>
    <t>Иванов Матвей</t>
  </si>
  <si>
    <t>Подорванов Слава</t>
  </si>
  <si>
    <t>Дунаев Владислав</t>
  </si>
  <si>
    <t>Першин Максим</t>
  </si>
  <si>
    <t>Журавлёв Валерий</t>
  </si>
  <si>
    <t>Иванов Кирилл</t>
  </si>
  <si>
    <t>Румянцев Кирилл</t>
  </si>
  <si>
    <t>Теплов Егор</t>
  </si>
  <si>
    <t>Лобастов Стас</t>
  </si>
  <si>
    <t>Федоров Дмитрий</t>
  </si>
  <si>
    <t>Кузьмоловская ДЮСШ</t>
  </si>
  <si>
    <t>Кириченко Алексей</t>
  </si>
  <si>
    <t>Кичук Алексей</t>
  </si>
  <si>
    <t>Глаэырин Андрей</t>
  </si>
  <si>
    <t>Неронов Валерий</t>
  </si>
  <si>
    <t>Буренев Илья</t>
  </si>
  <si>
    <t>Колпаков Владислав</t>
  </si>
  <si>
    <t>Тюнин Константин</t>
  </si>
  <si>
    <t>Могильный Илья</t>
  </si>
  <si>
    <t>Титов Василий</t>
  </si>
  <si>
    <t>Дорофеев Максим</t>
  </si>
  <si>
    <t>Буров Игорь</t>
  </si>
  <si>
    <t>Александров Роман</t>
  </si>
  <si>
    <t>Бравцев Никита</t>
  </si>
  <si>
    <t>Елизаров Кирилл</t>
  </si>
  <si>
    <t>Демидов Алексей</t>
  </si>
  <si>
    <t>М16,</t>
  </si>
  <si>
    <t>10 КП, 6.200 м</t>
  </si>
  <si>
    <t>Замчий Александр</t>
  </si>
  <si>
    <t>Малетин Глеб</t>
  </si>
  <si>
    <t>Бузов Алексей</t>
  </si>
  <si>
    <t>Лычагин Максим</t>
  </si>
  <si>
    <t>Кудрявцев Илья</t>
  </si>
  <si>
    <t>Дроздов Никита</t>
  </si>
  <si>
    <t>Лапушкин Владимир</t>
  </si>
  <si>
    <t>Филиппов Роман</t>
  </si>
  <si>
    <t>Поляков Митя</t>
  </si>
  <si>
    <t>Шевченко Данила</t>
  </si>
  <si>
    <t>Степанов Никита</t>
  </si>
  <si>
    <t>Рудаков Николай</t>
  </si>
  <si>
    <t>Лаптев Юрий</t>
  </si>
  <si>
    <t>Курицын Артём</t>
  </si>
  <si>
    <t>Мыльников Александр</t>
  </si>
  <si>
    <t>Виноградов Никита</t>
  </si>
  <si>
    <t>Турищев Михаил</t>
  </si>
  <si>
    <t>Викентьев Александр</t>
  </si>
  <si>
    <t>Гурин Глеб</t>
  </si>
  <si>
    <t>Чесноков Никита</t>
  </si>
  <si>
    <t>Лебедев Константин</t>
  </si>
  <si>
    <t>Стрелов Иван</t>
  </si>
  <si>
    <t>Лохин Дима</t>
  </si>
  <si>
    <t>Диденко Илья</t>
  </si>
  <si>
    <t>Клинк Евгений</t>
  </si>
  <si>
    <t>Розанов Максим</t>
  </si>
  <si>
    <t>Тузеев Михаил</t>
  </si>
  <si>
    <t>Катанцев Семен</t>
  </si>
  <si>
    <t>Десятов Сергей</t>
  </si>
  <si>
    <t>Макаров Андрей</t>
  </si>
  <si>
    <t>Кислый Константин</t>
  </si>
  <si>
    <t>Гольфстрим</t>
  </si>
  <si>
    <t>Маслов Иван</t>
  </si>
  <si>
    <t>Ершов Вадим</t>
  </si>
  <si>
    <t>Карякин Илья</t>
  </si>
  <si>
    <t>Либак Иван</t>
  </si>
  <si>
    <t>Долганов Тимофей</t>
  </si>
  <si>
    <t>Бондаренко Антон</t>
  </si>
  <si>
    <t>Завитаев Ярослав</t>
  </si>
  <si>
    <t>Ершов Руслан</t>
  </si>
  <si>
    <t>Лыпарь Иван</t>
  </si>
  <si>
    <t>Курдюмов Сергей</t>
  </si>
  <si>
    <t>Куницкий Дмитрий</t>
  </si>
  <si>
    <t>Кривобоков Влад</t>
  </si>
  <si>
    <t>Трофимов Богдан</t>
  </si>
  <si>
    <t>М18,</t>
  </si>
  <si>
    <t>Сулацкий Даниил</t>
  </si>
  <si>
    <t>Чабан Виталий</t>
  </si>
  <si>
    <t>Кузьмин Андрей</t>
  </si>
  <si>
    <t>Мусиенко Дмитрий</t>
  </si>
  <si>
    <t>Серебров Андрей</t>
  </si>
  <si>
    <t>Гончаров Роман</t>
  </si>
  <si>
    <t>Елизаров Даниил</t>
  </si>
  <si>
    <t>Сомов Никита</t>
  </si>
  <si>
    <t>Чайковский Александр</t>
  </si>
  <si>
    <t>Подольский Джон</t>
  </si>
  <si>
    <t>Калугин Михаил</t>
  </si>
  <si>
    <t>Семенов Алексей</t>
  </si>
  <si>
    <t>Панфилов Антон</t>
  </si>
  <si>
    <t>Бельский Григорий</t>
  </si>
  <si>
    <t>Логвинчук Евгений</t>
  </si>
  <si>
    <t>СДЮСШОР№2 ГОЛЬФСТРИ</t>
  </si>
  <si>
    <t>Кротов Андрей</t>
  </si>
  <si>
    <t>Алексеев Дмитрий</t>
  </si>
  <si>
    <t>Гуленкин Василий</t>
  </si>
  <si>
    <t>М20,</t>
  </si>
  <si>
    <t>22 КП, 11.200 м</t>
  </si>
  <si>
    <t>Куликов Анатолий</t>
  </si>
  <si>
    <t>Иваненко Евгений</t>
  </si>
  <si>
    <t>Кононенко Андрей</t>
  </si>
  <si>
    <t>Сорокин Дмитрий</t>
  </si>
  <si>
    <t>Квитковский Богдан</t>
  </si>
  <si>
    <t>Попов Артем</t>
  </si>
  <si>
    <t>Шумский Кирилл</t>
  </si>
  <si>
    <t>Митин Фёдор</t>
  </si>
  <si>
    <t>Мочкин Алексей</t>
  </si>
  <si>
    <t>Белогубов Юрий</t>
  </si>
  <si>
    <t>Худолей Владимир</t>
  </si>
  <si>
    <t>Алёхин Александр</t>
  </si>
  <si>
    <t>М21К,</t>
  </si>
  <si>
    <t xml:space="preserve"> 15 КП, 7.300 м</t>
  </si>
  <si>
    <t>Лахманов Алексей</t>
  </si>
  <si>
    <t>Филатов Егор</t>
  </si>
  <si>
    <t>Едемский Андрей</t>
  </si>
  <si>
    <t>Кириченко Антон</t>
  </si>
  <si>
    <t>Малевский Андрей</t>
  </si>
  <si>
    <t>Гатчина</t>
  </si>
  <si>
    <t>Балясников Владимир</t>
  </si>
  <si>
    <t>Брусов Владимир</t>
  </si>
  <si>
    <t>Жотиков Глеб</t>
  </si>
  <si>
    <t>Баркалов Андрей</t>
  </si>
  <si>
    <t>Харьковский Дмитрий</t>
  </si>
  <si>
    <t>Головин Андрей</t>
  </si>
  <si>
    <t>Кривошеин Антон</t>
  </si>
  <si>
    <t>Поплавский Андрей</t>
  </si>
  <si>
    <t>Голубев Максим</t>
  </si>
  <si>
    <t>Паламодов Ярослав</t>
  </si>
  <si>
    <t>Фролов Георгий</t>
  </si>
  <si>
    <t>Потёмкин  Павел</t>
  </si>
  <si>
    <t>Бугаев Роман</t>
  </si>
  <si>
    <t>Александрюк Александр</t>
  </si>
  <si>
    <t>Мелентьев Дмитрий</t>
  </si>
  <si>
    <t>Леострин Артем</t>
  </si>
  <si>
    <t>Тангаев Василий</t>
  </si>
  <si>
    <t>Назаров Петр</t>
  </si>
  <si>
    <t>Кравченко Алексей</t>
  </si>
  <si>
    <t>Горковесов Алексей</t>
  </si>
  <si>
    <t>Резерв</t>
  </si>
  <si>
    <t>Паршиков Дмитрий</t>
  </si>
  <si>
    <t>М35,</t>
  </si>
  <si>
    <t>Фёдоров Тарас</t>
  </si>
  <si>
    <t>Иванов Андрей</t>
  </si>
  <si>
    <t>Ушаков Сергей</t>
  </si>
  <si>
    <t>Пасечник Сергей</t>
  </si>
  <si>
    <t>Карпельсон Александр</t>
  </si>
  <si>
    <t>Маличев Дмитрий</t>
  </si>
  <si>
    <t>Конанов Дмитрий</t>
  </si>
  <si>
    <t>Ледус Игорь</t>
  </si>
  <si>
    <t>Марченко Вадим</t>
  </si>
  <si>
    <t>Максимов Олег</t>
  </si>
  <si>
    <t>Пировский Игорь</t>
  </si>
  <si>
    <t>НВМ ОК</t>
  </si>
  <si>
    <t>Лебедев Александр</t>
  </si>
  <si>
    <t>Казымов Владислав</t>
  </si>
  <si>
    <t>Богданов Антон</t>
  </si>
  <si>
    <t>Макеев Петр</t>
  </si>
  <si>
    <t>Шелёхин Анатолий</t>
  </si>
  <si>
    <t>Швер Евгений</t>
  </si>
  <si>
    <t>Пасечник Владимир</t>
  </si>
  <si>
    <t>Петрушко Сергей</t>
  </si>
  <si>
    <t>ПЕТЯЯРВИ</t>
  </si>
  <si>
    <t>Шкилёв Виталий</t>
  </si>
  <si>
    <t>Малышев Михаил</t>
  </si>
  <si>
    <t>Фатидинов Дмитрий</t>
  </si>
  <si>
    <t>Храбрых Иван</t>
  </si>
  <si>
    <t>Новокшенов Дмитрий</t>
  </si>
  <si>
    <t>Добрицкий Александр</t>
  </si>
  <si>
    <t>Карженков Дмитрий</t>
  </si>
  <si>
    <t>Иванов Алексей</t>
  </si>
  <si>
    <t>Размётов Андрей</t>
  </si>
  <si>
    <t>Логвинчук Александр</t>
  </si>
  <si>
    <t>Алексеенко Виталий</t>
  </si>
  <si>
    <t>Буров Константин</t>
  </si>
  <si>
    <t>Антонов Егор</t>
  </si>
  <si>
    <t>Тывин Михаил</t>
  </si>
  <si>
    <t>М45,</t>
  </si>
  <si>
    <t>Михайлов Василий</t>
  </si>
  <si>
    <t>Дешко Валерий</t>
  </si>
  <si>
    <t>Гусак Сергей</t>
  </si>
  <si>
    <t>Гуреев Максим</t>
  </si>
  <si>
    <t>Бондарев Сергей</t>
  </si>
  <si>
    <t>Чабан Александр</t>
  </si>
  <si>
    <t>Осипов Александр</t>
  </si>
  <si>
    <t>Потёмкин Виктор</t>
  </si>
  <si>
    <t>Виноградов Дмитрий</t>
  </si>
  <si>
    <t>Егоров С.И</t>
  </si>
  <si>
    <t>Кижло Сергей</t>
  </si>
  <si>
    <t>Белые Ночи Кузьмолов</t>
  </si>
  <si>
    <t>Харламов Михаил</t>
  </si>
  <si>
    <t>Пигарев Константин</t>
  </si>
  <si>
    <t>Волков Николай</t>
  </si>
  <si>
    <t>Митенков Андрей</t>
  </si>
  <si>
    <t>Румянцев Юрий</t>
  </si>
  <si>
    <t>Михайлов Михаил</t>
  </si>
  <si>
    <t>Сорокин Андрей</t>
  </si>
  <si>
    <t>Михайлов Владимир</t>
  </si>
  <si>
    <t>Ольшин Василий</t>
  </si>
  <si>
    <t>Березюк Ю,А.</t>
  </si>
  <si>
    <t>Копелевич Александр</t>
  </si>
  <si>
    <t>Егоров Владимир</t>
  </si>
  <si>
    <t>Куницкий Игорь</t>
  </si>
  <si>
    <t>Пьянков Владимир</t>
  </si>
  <si>
    <t>Печенкин Юрий</t>
  </si>
  <si>
    <t>Ашкинадзи Борис</t>
  </si>
  <si>
    <t>Хисматуллин Дамир</t>
  </si>
  <si>
    <t>Катанцев Сергей</t>
  </si>
  <si>
    <t>Будкин Александр</t>
  </si>
  <si>
    <t>Ткаченко Андрей</t>
  </si>
  <si>
    <t>Тумаркин Яков</t>
  </si>
  <si>
    <t>Спектр</t>
  </si>
  <si>
    <t>Шумский Александр</t>
  </si>
  <si>
    <t>Левичев Александр</t>
  </si>
  <si>
    <t>Танаев Александр</t>
  </si>
  <si>
    <t>Федосин Владимир</t>
  </si>
  <si>
    <t>М55,</t>
  </si>
  <si>
    <t>Лесников Станислав</t>
  </si>
  <si>
    <t>Абозов Анатолий</t>
  </si>
  <si>
    <t>Белоусов Леонид</t>
  </si>
  <si>
    <t>Козьмов Александр</t>
  </si>
  <si>
    <t>Коваленко Николай</t>
  </si>
  <si>
    <t>Зачиняев Виктор</t>
  </si>
  <si>
    <t>Кравченко Виктор</t>
  </si>
  <si>
    <t>Борисов Владимир</t>
  </si>
  <si>
    <t>Ивановский Юрий</t>
  </si>
  <si>
    <t>Ковтун Николай</t>
  </si>
  <si>
    <t>Бородин Виктор</t>
  </si>
  <si>
    <t>КАЛИНКА-Б</t>
  </si>
  <si>
    <t>Никитин Михаил</t>
  </si>
  <si>
    <t>Дорохов Владимир</t>
  </si>
  <si>
    <t>Новожилов  Валерий</t>
  </si>
  <si>
    <t>Соловьёв Василий</t>
  </si>
  <si>
    <t>Митенков Валерий</t>
  </si>
  <si>
    <t>Шельков Леонид</t>
  </si>
  <si>
    <t>Маркелов Сергей</t>
  </si>
  <si>
    <t>Жуков Олег</t>
  </si>
  <si>
    <t>Малинин Валерий</t>
  </si>
  <si>
    <t>Орел Павел</t>
  </si>
  <si>
    <t>Сурков Сергей</t>
  </si>
  <si>
    <t>Бровин Александр</t>
  </si>
  <si>
    <t>Алексеев Юрий</t>
  </si>
  <si>
    <t>Дворцов Николай</t>
  </si>
  <si>
    <t>Тарасов Борис</t>
  </si>
  <si>
    <t>Хорьков Сергей</t>
  </si>
  <si>
    <t>Малинин Александр</t>
  </si>
  <si>
    <t>Голубев Николай</t>
  </si>
  <si>
    <t>Цимбал Игорь</t>
  </si>
  <si>
    <t>Казанцев  Сергей</t>
  </si>
  <si>
    <t>Губанов Валерий</t>
  </si>
  <si>
    <t>Малинин Евгений</t>
  </si>
  <si>
    <t>Максимов Андрей</t>
  </si>
  <si>
    <t>Киселёв Евгений</t>
  </si>
  <si>
    <t>Булат Сергей</t>
  </si>
  <si>
    <t>Павлов Виктор</t>
  </si>
  <si>
    <t>Павловы-лично</t>
  </si>
  <si>
    <t>Козлович Геннадий</t>
  </si>
  <si>
    <t>МЭ, 2</t>
  </si>
  <si>
    <t>2 КП, 11.200 м</t>
  </si>
  <si>
    <t>Артемов Евгений</t>
  </si>
  <si>
    <t>Булыга Сергей</t>
  </si>
  <si>
    <t>Иванов Евгений</t>
  </si>
  <si>
    <t>Салаткин Александр</t>
  </si>
  <si>
    <t>Московская обл</t>
  </si>
  <si>
    <t>Куприенко Денис</t>
  </si>
  <si>
    <t>Вальковский Владислав</t>
  </si>
  <si>
    <t>Зернов  Сергей</t>
  </si>
  <si>
    <t>Панасенко Николай</t>
  </si>
  <si>
    <t>Якорь Сергей</t>
  </si>
  <si>
    <t>Пядышев Евгений</t>
  </si>
  <si>
    <t>Пластырев Алексей</t>
  </si>
  <si>
    <t>Смирнов Сергей</t>
  </si>
  <si>
    <t>Финагин Алексей</t>
  </si>
  <si>
    <t>Клюев  Иван</t>
  </si>
  <si>
    <t>Земляков Алексей</t>
  </si>
  <si>
    <t>Бороздин Андрей</t>
  </si>
  <si>
    <t>Фархутдинов Равиль</t>
  </si>
  <si>
    <t>Белов Александр</t>
  </si>
  <si>
    <t>Потопаев  Андрей</t>
  </si>
  <si>
    <t>Круглов Вячеслав</t>
  </si>
  <si>
    <t>Андреев Олег</t>
  </si>
  <si>
    <t>Кириллов Александр</t>
  </si>
  <si>
    <t>Елизаров Владимир</t>
  </si>
  <si>
    <t>Божко Павел</t>
  </si>
  <si>
    <t>Павлов Александр</t>
  </si>
  <si>
    <t>Пушкин Александр</t>
  </si>
  <si>
    <t>н\старт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</si>
</sst>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2">
    <font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741"/>
  <sheetViews>
    <sheetView tabSelected="1" zoomScale="88" zoomScaleNormal="88" workbookViewId="0" topLeftCell="A729">
      <selection activeCell="A715" sqref="A715:A741"/>
    </sheetView>
  </sheetViews>
  <sheetFormatPr defaultColWidth="12.57421875" defaultRowHeight="12.75"/>
  <cols>
    <col min="1" max="1" width="7.28125" style="1" customWidth="1"/>
    <col min="2" max="2" width="24.140625" style="0" customWidth="1"/>
    <col min="3" max="3" width="27.8515625" style="0" customWidth="1"/>
    <col min="4" max="4" width="7.57421875" style="1" customWidth="1"/>
    <col min="5" max="5" width="7.7109375" style="1" customWidth="1"/>
    <col min="6" max="6" width="6.140625" style="0" customWidth="1"/>
    <col min="7" max="7" width="10.8515625" style="0" customWidth="1"/>
    <col min="8" max="8" width="6.140625" style="0" customWidth="1"/>
    <col min="9" max="9" width="10.8515625" style="0" customWidth="1"/>
    <col min="10" max="10" width="10.140625" style="0" customWidth="1"/>
    <col min="11" max="11" width="10.8515625" style="0" customWidth="1"/>
    <col min="12" max="12" width="6.140625" style="0" customWidth="1"/>
    <col min="13" max="13" width="8.00390625" style="0" customWidth="1"/>
    <col min="14" max="16384" width="11.57421875" style="0" customWidth="1"/>
  </cols>
  <sheetData>
    <row r="3" ht="17.25">
      <c r="E3" s="2" t="s">
        <v>0</v>
      </c>
    </row>
    <row r="7" spans="1:5" s="4" customFormat="1" ht="13.5">
      <c r="A7" s="3" t="s">
        <v>1</v>
      </c>
      <c r="B7" s="4" t="s">
        <v>2</v>
      </c>
      <c r="D7" s="3"/>
      <c r="E7" s="3"/>
    </row>
    <row r="8" spans="1:13" s="4" customFormat="1" ht="12.75">
      <c r="A8" s="5"/>
      <c r="B8" s="6"/>
      <c r="C8" s="6"/>
      <c r="D8" s="5"/>
      <c r="E8" s="5"/>
      <c r="F8" s="6"/>
      <c r="G8" s="5" t="s">
        <v>3</v>
      </c>
      <c r="H8" s="5"/>
      <c r="I8" s="5" t="s">
        <v>4</v>
      </c>
      <c r="J8" s="5"/>
      <c r="K8" s="5" t="s">
        <v>5</v>
      </c>
      <c r="L8" s="5"/>
      <c r="M8" s="5" t="s">
        <v>0</v>
      </c>
    </row>
    <row r="9" spans="1:13" s="4" customFormat="1" ht="13.5">
      <c r="A9" s="5" t="s">
        <v>6</v>
      </c>
      <c r="B9" s="6" t="s">
        <v>7</v>
      </c>
      <c r="C9" s="6" t="s">
        <v>8</v>
      </c>
      <c r="D9" s="5" t="s">
        <v>9</v>
      </c>
      <c r="E9" s="5" t="s">
        <v>10</v>
      </c>
      <c r="F9" s="6" t="s">
        <v>11</v>
      </c>
      <c r="G9" s="5" t="s">
        <v>12</v>
      </c>
      <c r="H9" s="5" t="s">
        <v>13</v>
      </c>
      <c r="I9" s="5" t="s">
        <v>12</v>
      </c>
      <c r="J9" s="5" t="s">
        <v>13</v>
      </c>
      <c r="K9" s="5" t="s">
        <v>12</v>
      </c>
      <c r="L9" s="5" t="s">
        <v>13</v>
      </c>
      <c r="M9" s="6"/>
    </row>
    <row r="10" spans="1:13" s="4" customFormat="1" ht="12.75">
      <c r="A10" s="5">
        <v>1</v>
      </c>
      <c r="B10" s="6" t="s">
        <v>14</v>
      </c>
      <c r="C10" s="6" t="s">
        <v>15</v>
      </c>
      <c r="D10" s="5" t="s">
        <v>16</v>
      </c>
      <c r="E10" s="5">
        <v>251</v>
      </c>
      <c r="F10" s="6">
        <v>2000</v>
      </c>
      <c r="G10" s="7">
        <f>VLOOKUP(E10,Лист2!$A$1:$C$763,2)</f>
        <v>0.008101851851851851</v>
      </c>
      <c r="H10" s="8">
        <f>VLOOKUP(E10,Лист2!$A$1:$C$763,3)</f>
        <v>100</v>
      </c>
      <c r="I10" s="7">
        <v>0.005451388888888888</v>
      </c>
      <c r="J10" s="6">
        <v>99.2</v>
      </c>
      <c r="K10" s="7">
        <f>VLOOKUP(E10,Лист3!$A$1:$C$763,2)</f>
        <v>0.0077546296296296295</v>
      </c>
      <c r="L10" s="8">
        <f>VLOOKUP(E10,Лист3!$A$1:$C$763,3)</f>
        <v>90.9</v>
      </c>
      <c r="M10" s="6">
        <f>H10+J10+L10</f>
        <v>290.1</v>
      </c>
    </row>
    <row r="11" spans="1:13" s="4" customFormat="1" ht="12.75">
      <c r="A11" s="5">
        <v>2</v>
      </c>
      <c r="B11" s="6" t="s">
        <v>17</v>
      </c>
      <c r="C11" s="6" t="s">
        <v>18</v>
      </c>
      <c r="D11" s="5" t="s">
        <v>16</v>
      </c>
      <c r="E11" s="5">
        <v>145</v>
      </c>
      <c r="F11" s="6">
        <v>2000</v>
      </c>
      <c r="G11" s="7">
        <f>VLOOKUP(E11,Лист2!$A$1:$C$763,2)</f>
        <v>0.009189814814814814</v>
      </c>
      <c r="H11" s="8">
        <f>VLOOKUP(E11,Лист2!$A$1:$C$763,3)</f>
        <v>86.6</v>
      </c>
      <c r="I11" s="7">
        <v>0.006435185185185185</v>
      </c>
      <c r="J11" s="6">
        <v>81</v>
      </c>
      <c r="K11" s="7">
        <f>VLOOKUP(E11,Лист3!$A$1:$C$763,2)</f>
        <v>0.007106481481481481</v>
      </c>
      <c r="L11" s="8">
        <f>VLOOKUP(E11,Лист3!$A$1:$C$763,3)</f>
        <v>100</v>
      </c>
      <c r="M11" s="6">
        <f>H11+J11+L11</f>
        <v>267.6</v>
      </c>
    </row>
    <row r="12" spans="1:13" s="4" customFormat="1" ht="12.75">
      <c r="A12" s="5">
        <v>3</v>
      </c>
      <c r="B12" s="6" t="s">
        <v>19</v>
      </c>
      <c r="C12" s="6" t="s">
        <v>20</v>
      </c>
      <c r="D12" s="5" t="s">
        <v>21</v>
      </c>
      <c r="E12" s="5">
        <v>301</v>
      </c>
      <c r="F12" s="6">
        <v>2000</v>
      </c>
      <c r="G12" s="7">
        <f>VLOOKUP(E12,Лист2!$A$1:$C$763,2)</f>
        <v>0.010451388888888889</v>
      </c>
      <c r="H12" s="8">
        <f>VLOOKUP(E12,Лист2!$A$1:$C$763,3)</f>
        <v>71</v>
      </c>
      <c r="I12" s="7">
        <v>0.005405092592592592</v>
      </c>
      <c r="J12" s="6">
        <v>100</v>
      </c>
      <c r="K12" s="7">
        <f>VLOOKUP(E12,Лист3!$A$1:$C$763,2)</f>
        <v>0.01199074074074074</v>
      </c>
      <c r="L12" s="8">
        <f>VLOOKUP(E12,Лист3!$A$1:$C$763,3)</f>
        <v>31.3</v>
      </c>
      <c r="M12" s="6">
        <f>H12+J12+L12</f>
        <v>202.3</v>
      </c>
    </row>
    <row r="13" spans="1:13" s="4" customFormat="1" ht="12.75">
      <c r="A13" s="5">
        <v>4</v>
      </c>
      <c r="B13" s="6" t="s">
        <v>22</v>
      </c>
      <c r="C13" s="6" t="s">
        <v>15</v>
      </c>
      <c r="D13" s="5" t="s">
        <v>16</v>
      </c>
      <c r="E13" s="5">
        <v>266</v>
      </c>
      <c r="F13" s="6">
        <v>2001</v>
      </c>
      <c r="G13" s="7">
        <f>VLOOKUP(E13,Лист2!$A$1:$C$763,2)</f>
        <v>0.010578703703703703</v>
      </c>
      <c r="H13" s="8">
        <f>VLOOKUP(E13,Лист2!$A$1:$C$763,3)</f>
        <v>69.5</v>
      </c>
      <c r="I13" s="7">
        <v>0.0059375</v>
      </c>
      <c r="J13" s="6">
        <v>90.2</v>
      </c>
      <c r="K13" s="7">
        <f>VLOOKUP(E13,Лист3!$A$1:$C$763,2)</f>
        <v>0.011331018518518518</v>
      </c>
      <c r="L13" s="8">
        <f>VLOOKUP(E13,Лист3!$A$1:$C$763,3)</f>
        <v>40.6</v>
      </c>
      <c r="M13" s="6">
        <f>H13+J13+L13</f>
        <v>200.29999999999998</v>
      </c>
    </row>
    <row r="14" spans="1:13" s="4" customFormat="1" ht="12.75">
      <c r="A14" s="5">
        <v>5</v>
      </c>
      <c r="B14" s="6" t="s">
        <v>23</v>
      </c>
      <c r="C14" s="6" t="s">
        <v>24</v>
      </c>
      <c r="D14" s="5" t="s">
        <v>21</v>
      </c>
      <c r="E14" s="5">
        <v>109</v>
      </c>
      <c r="F14" s="6">
        <v>2000</v>
      </c>
      <c r="G14" s="7">
        <f>VLOOKUP(E14,Лист2!$A$1:$C$763,2)</f>
        <v>0.008622685185185185</v>
      </c>
      <c r="H14" s="8">
        <f>VLOOKUP(E14,Лист2!$A$1:$C$763,3)</f>
        <v>93.6</v>
      </c>
      <c r="I14" s="7">
        <v>0.005694444444444444</v>
      </c>
      <c r="J14" s="6">
        <v>94.7</v>
      </c>
      <c r="K14" s="7">
        <f>VLOOKUP(E14,Лист3!$A$1:$C$763,2)</f>
        <v>0.019710648148148147</v>
      </c>
      <c r="L14" s="8">
        <f>VLOOKUP(E14,Лист3!$A$1:$C$763,3)</f>
        <v>1</v>
      </c>
      <c r="M14" s="6">
        <f>H14+J14+L14</f>
        <v>189.3</v>
      </c>
    </row>
    <row r="15" spans="1:13" s="4" customFormat="1" ht="12.75">
      <c r="A15" s="5">
        <v>6</v>
      </c>
      <c r="B15" s="6" t="s">
        <v>25</v>
      </c>
      <c r="C15" s="6" t="s">
        <v>26</v>
      </c>
      <c r="D15" s="5" t="s">
        <v>21</v>
      </c>
      <c r="E15" s="5">
        <v>592</v>
      </c>
      <c r="F15" s="6">
        <v>2001</v>
      </c>
      <c r="G15" s="7">
        <f>VLOOKUP(E15,Лист2!$A$1:$C$763,2)</f>
        <v>0.009097222222222222</v>
      </c>
      <c r="H15" s="8">
        <f>VLOOKUP(E15,Лист2!$A$1:$C$763,3)</f>
        <v>87.8</v>
      </c>
      <c r="I15" s="7">
        <v>0.00636574074074074</v>
      </c>
      <c r="J15" s="6">
        <v>82.3</v>
      </c>
      <c r="K15" s="7">
        <f>VLOOKUP(E15,Лист3!$A$1:$C$763,2)</f>
        <v>0.027407407407407405</v>
      </c>
      <c r="L15" s="8">
        <f>VLOOKUP(E15,Лист3!$A$1:$C$763,3)</f>
        <v>1</v>
      </c>
      <c r="M15" s="6">
        <f>H15+J15+L15</f>
        <v>171.1</v>
      </c>
    </row>
    <row r="16" spans="1:13" s="4" customFormat="1" ht="12.75">
      <c r="A16" s="5">
        <v>7</v>
      </c>
      <c r="B16" s="6" t="s">
        <v>27</v>
      </c>
      <c r="C16" s="6" t="s">
        <v>28</v>
      </c>
      <c r="D16" s="5" t="s">
        <v>21</v>
      </c>
      <c r="E16" s="5">
        <v>213</v>
      </c>
      <c r="F16" s="6">
        <v>2000</v>
      </c>
      <c r="G16" s="7">
        <f>VLOOKUP(E16,Лист2!$A$1:$C$763,2)</f>
        <v>0.011134259259259259</v>
      </c>
      <c r="H16" s="8">
        <f>VLOOKUP(E16,Лист2!$A$1:$C$763,3)</f>
        <v>62.6</v>
      </c>
      <c r="I16" s="7">
        <v>0.007511574074074073</v>
      </c>
      <c r="J16" s="6">
        <v>61.1</v>
      </c>
      <c r="K16" s="7">
        <f>VLOOKUP(E16,Лист3!$A$1:$C$763,2)</f>
        <v>0.011261574074074073</v>
      </c>
      <c r="L16" s="8">
        <f>VLOOKUP(E16,Лист3!$A$1:$C$763,3)</f>
        <v>41.6</v>
      </c>
      <c r="M16" s="6">
        <f>H16+J16+L16</f>
        <v>165.3</v>
      </c>
    </row>
    <row r="17" spans="1:13" s="4" customFormat="1" ht="12.75">
      <c r="A17" s="5">
        <v>8</v>
      </c>
      <c r="B17" s="6" t="s">
        <v>29</v>
      </c>
      <c r="C17" s="6" t="s">
        <v>30</v>
      </c>
      <c r="D17" s="5" t="s">
        <v>21</v>
      </c>
      <c r="E17" s="5">
        <v>498</v>
      </c>
      <c r="F17" s="6">
        <v>2000</v>
      </c>
      <c r="G17" s="7">
        <f>VLOOKUP(E17,Лист2!$A$1:$C$763,2)</f>
        <v>0.010451388888888889</v>
      </c>
      <c r="H17" s="8">
        <f>VLOOKUP(E17,Лист2!$A$1:$C$763,3)</f>
        <v>71</v>
      </c>
      <c r="I17" s="7">
        <v>0.007013888888888889</v>
      </c>
      <c r="J17" s="6">
        <v>70.3</v>
      </c>
      <c r="K17" s="7">
        <f>VLOOKUP(E17,Лист3!$A$1:$C$763,2)</f>
        <v>0.01497685185185185</v>
      </c>
      <c r="L17" s="8">
        <f>VLOOKUP(E17,Лист3!$A$1:$C$763,3)</f>
        <v>1</v>
      </c>
      <c r="M17" s="6">
        <f>H17+J17+L17</f>
        <v>142.3</v>
      </c>
    </row>
    <row r="18" spans="1:13" s="4" customFormat="1" ht="12.75">
      <c r="A18" s="5">
        <v>9</v>
      </c>
      <c r="B18" s="6" t="s">
        <v>31</v>
      </c>
      <c r="C18" s="6" t="s">
        <v>32</v>
      </c>
      <c r="D18" s="5" t="s">
        <v>33</v>
      </c>
      <c r="E18" s="5">
        <v>573</v>
      </c>
      <c r="F18" s="6">
        <v>2000</v>
      </c>
      <c r="G18" s="7">
        <f>VLOOKUP(E18,Лист2!$A$1:$C$763,2)</f>
        <v>0.010138888888888888</v>
      </c>
      <c r="H18" s="8">
        <f>VLOOKUP(E18,Лист2!$A$1:$C$763,3)</f>
        <v>74.9</v>
      </c>
      <c r="I18" s="7">
        <v>0.008171296296296296</v>
      </c>
      <c r="J18" s="6">
        <v>48.9</v>
      </c>
      <c r="K18" s="7">
        <f>VLOOKUP(E18,Лист3!$A$1:$C$763,2)</f>
        <v>0.019479166666666665</v>
      </c>
      <c r="L18" s="8">
        <f>VLOOKUP(E18,Лист3!$A$1:$C$763,3)</f>
        <v>1</v>
      </c>
      <c r="M18" s="6">
        <f>H18+J18+L18</f>
        <v>124.80000000000001</v>
      </c>
    </row>
    <row r="19" spans="1:13" s="4" customFormat="1" ht="12.75">
      <c r="A19" s="5">
        <v>10</v>
      </c>
      <c r="B19" s="6" t="s">
        <v>34</v>
      </c>
      <c r="C19" s="6" t="s">
        <v>35</v>
      </c>
      <c r="D19" s="5" t="s">
        <v>21</v>
      </c>
      <c r="E19" s="5">
        <v>525</v>
      </c>
      <c r="F19" s="6">
        <v>2000</v>
      </c>
      <c r="G19" s="7">
        <f>VLOOKUP(E19,Лист2!$A$1:$C$763,2)</f>
        <v>0.012916666666666667</v>
      </c>
      <c r="H19" s="8">
        <f>VLOOKUP(E19,Лист2!$A$1:$C$763,3)</f>
        <v>40.6</v>
      </c>
      <c r="I19" s="7">
        <v>0.006331018518518518</v>
      </c>
      <c r="J19" s="6">
        <v>82.9</v>
      </c>
      <c r="K19" s="7">
        <f>VLOOKUP(E19,Лист3!$A$1:$C$763,2)</f>
        <v>0.01650462962962963</v>
      </c>
      <c r="L19" s="8">
        <f>VLOOKUP(E19,Лист3!$A$1:$C$763,3)</f>
        <v>1</v>
      </c>
      <c r="M19" s="6">
        <f>H19+J19+L19</f>
        <v>124.5</v>
      </c>
    </row>
    <row r="20" spans="1:13" s="4" customFormat="1" ht="12.75">
      <c r="A20" s="5">
        <v>11</v>
      </c>
      <c r="B20" s="6" t="s">
        <v>36</v>
      </c>
      <c r="C20" s="6" t="s">
        <v>18</v>
      </c>
      <c r="D20" s="5" t="s">
        <v>16</v>
      </c>
      <c r="E20" s="5">
        <v>148</v>
      </c>
      <c r="F20" s="6">
        <v>2000</v>
      </c>
      <c r="G20" s="7">
        <f>VLOOKUP(E20,Лист2!$A$1:$C$763,2)</f>
        <v>0.010601851851851852</v>
      </c>
      <c r="H20" s="8">
        <f>VLOOKUP(E20,Лист2!$A$1:$C$763,3)</f>
        <v>69.2</v>
      </c>
      <c r="I20" s="7">
        <v>0.007928240740740741</v>
      </c>
      <c r="J20" s="6">
        <v>53.4</v>
      </c>
      <c r="K20" s="7">
        <f>VLOOKUP(E20,Лист3!$A$1:$C$763,2)</f>
        <v>0.028287037037037034</v>
      </c>
      <c r="L20" s="8">
        <f>VLOOKUP(E20,Лист3!$A$1:$C$763,3)</f>
        <v>1</v>
      </c>
      <c r="M20" s="6">
        <f>H20+J20+L20</f>
        <v>123.6</v>
      </c>
    </row>
    <row r="21" spans="1:13" s="4" customFormat="1" ht="12.75">
      <c r="A21" s="5">
        <v>12</v>
      </c>
      <c r="B21" s="6" t="s">
        <v>37</v>
      </c>
      <c r="C21" s="6" t="s">
        <v>20</v>
      </c>
      <c r="D21" s="5"/>
      <c r="E21" s="5">
        <v>291</v>
      </c>
      <c r="F21" s="6">
        <v>2000</v>
      </c>
      <c r="G21" s="7">
        <f>VLOOKUP(E21,Лист2!$A$1:$C$763,2)</f>
        <v>0.01210648148148148</v>
      </c>
      <c r="H21" s="8">
        <f>VLOOKUP(E21,Лист2!$A$1:$C$763,3)</f>
        <v>50.6</v>
      </c>
      <c r="I21" s="7">
        <v>0.008576388888888889</v>
      </c>
      <c r="J21" s="6">
        <v>41.4</v>
      </c>
      <c r="K21" s="7">
        <f>VLOOKUP(E21,Лист3!$A$1:$C$763,2)</f>
        <v>0.012372685185185184</v>
      </c>
      <c r="L21" s="8">
        <f>VLOOKUP(E21,Лист3!$A$1:$C$763,3)</f>
        <v>25.9</v>
      </c>
      <c r="M21" s="6">
        <f>H21+J21+L21</f>
        <v>117.9</v>
      </c>
    </row>
    <row r="22" spans="1:13" s="4" customFormat="1" ht="12.75">
      <c r="A22" s="5">
        <v>13</v>
      </c>
      <c r="B22" s="6" t="s">
        <v>38</v>
      </c>
      <c r="C22" s="6" t="s">
        <v>39</v>
      </c>
      <c r="D22" s="5" t="s">
        <v>21</v>
      </c>
      <c r="E22" s="5">
        <v>750</v>
      </c>
      <c r="F22" s="6">
        <v>2000</v>
      </c>
      <c r="G22" s="7">
        <f>VLOOKUP(E22,Лист2!$A$1:$C$763,2)</f>
        <v>0.014305555555555554</v>
      </c>
      <c r="H22" s="8">
        <f>VLOOKUP(E22,Лист2!$A$1:$C$763,3)</f>
        <v>23.5</v>
      </c>
      <c r="I22" s="7">
        <v>0.008854166666666666</v>
      </c>
      <c r="J22" s="6">
        <v>36.2</v>
      </c>
      <c r="K22" s="7">
        <f>VLOOKUP(E22,Лист3!$A$1:$C$763,2)</f>
        <v>0.010462962962962962</v>
      </c>
      <c r="L22" s="8">
        <f>VLOOKUP(E22,Лист3!$A$1:$C$763,3)</f>
        <v>52.8</v>
      </c>
      <c r="M22" s="6">
        <f>H22+J22+L22</f>
        <v>112.5</v>
      </c>
    </row>
    <row r="23" spans="1:13" s="4" customFormat="1" ht="12.75">
      <c r="A23" s="5">
        <v>14</v>
      </c>
      <c r="B23" s="6" t="s">
        <v>40</v>
      </c>
      <c r="C23" s="6" t="s">
        <v>26</v>
      </c>
      <c r="D23" s="5" t="s">
        <v>21</v>
      </c>
      <c r="E23" s="5">
        <v>607</v>
      </c>
      <c r="F23" s="6">
        <v>2000</v>
      </c>
      <c r="G23" s="7">
        <f>VLOOKUP(E23,Лист2!$A$1:$C$763,2)</f>
        <v>0.00912037037037037</v>
      </c>
      <c r="H23" s="8">
        <f>VLOOKUP(E23,Лист2!$A$1:$C$763,3)</f>
        <v>87.5</v>
      </c>
      <c r="I23" s="7">
        <v>0.014305555555555554</v>
      </c>
      <c r="J23" s="6">
        <v>1</v>
      </c>
      <c r="K23" s="7">
        <f>VLOOKUP(E23,Лист3!$A$1:$C$763,2)</f>
        <v>0.013032407407407407</v>
      </c>
      <c r="L23" s="8">
        <f>VLOOKUP(E23,Лист3!$A$1:$C$763,3)</f>
        <v>16.7</v>
      </c>
      <c r="M23" s="6">
        <f>H23+J23+L23</f>
        <v>105.2</v>
      </c>
    </row>
    <row r="24" spans="1:13" s="4" customFormat="1" ht="12.75">
      <c r="A24" s="5">
        <v>15</v>
      </c>
      <c r="B24" s="6" t="s">
        <v>41</v>
      </c>
      <c r="C24" s="6" t="s">
        <v>32</v>
      </c>
      <c r="D24" s="5" t="s">
        <v>33</v>
      </c>
      <c r="E24" s="5">
        <v>568</v>
      </c>
      <c r="F24" s="6">
        <v>2000</v>
      </c>
      <c r="G24" s="7">
        <f>VLOOKUP(E24,Лист2!$A$1:$C$763,2)</f>
        <v>0.015648148148148147</v>
      </c>
      <c r="H24" s="8">
        <f>VLOOKUP(E24,Лист2!$A$1:$C$763,3)</f>
        <v>6.9</v>
      </c>
      <c r="I24" s="7">
        <v>0.00798611111111111</v>
      </c>
      <c r="J24" s="6">
        <v>52.3</v>
      </c>
      <c r="K24" s="7">
        <f>VLOOKUP(E24,Лист3!$A$1:$C$763,2)</f>
        <v>0.01224537037037037</v>
      </c>
      <c r="L24" s="8">
        <f>VLOOKUP(E24,Лист3!$A$1:$C$763,3)</f>
        <v>27.7</v>
      </c>
      <c r="M24" s="6">
        <f>H24+J24+L24</f>
        <v>86.89999999999999</v>
      </c>
    </row>
    <row r="25" spans="1:13" s="4" customFormat="1" ht="12.75">
      <c r="A25" s="5">
        <v>16</v>
      </c>
      <c r="B25" s="6" t="s">
        <v>42</v>
      </c>
      <c r="C25" s="6" t="s">
        <v>18</v>
      </c>
      <c r="D25" s="5"/>
      <c r="E25" s="5">
        <v>159</v>
      </c>
      <c r="F25" s="6">
        <v>2000</v>
      </c>
      <c r="G25" s="7" t="str">
        <f>VLOOKUP(E25,Лист2!$A$1:$C$763,2)</f>
        <v>п.п.7.8</v>
      </c>
      <c r="H25" s="8">
        <f>VLOOKUP(E25,Лист2!$A$1:$C$763,3)</f>
        <v>0</v>
      </c>
      <c r="I25" s="7">
        <v>0.007488425925925925</v>
      </c>
      <c r="J25" s="6">
        <v>61.5</v>
      </c>
      <c r="K25" s="7">
        <f>VLOOKUP(E25,Лист3!$A$1:$C$763,2)</f>
        <v>0.012523148148148148</v>
      </c>
      <c r="L25" s="8">
        <f>VLOOKUP(E25,Лист3!$A$1:$C$763,3)</f>
        <v>23.8</v>
      </c>
      <c r="M25" s="6">
        <f>H25+J25+L25</f>
        <v>85.3</v>
      </c>
    </row>
    <row r="26" spans="1:13" s="4" customFormat="1" ht="12.75">
      <c r="A26" s="5">
        <v>17</v>
      </c>
      <c r="B26" s="6" t="s">
        <v>43</v>
      </c>
      <c r="C26" s="6" t="s">
        <v>30</v>
      </c>
      <c r="D26" s="5" t="s">
        <v>33</v>
      </c>
      <c r="E26" s="5">
        <v>471</v>
      </c>
      <c r="F26" s="6">
        <v>2002</v>
      </c>
      <c r="G26" s="7">
        <f>VLOOKUP(E26,Лист2!$A$1:$C$763,2)</f>
        <v>0.02855324074074074</v>
      </c>
      <c r="H26" s="8">
        <f>VLOOKUP(E26,Лист2!$A$1:$C$763,3)</f>
        <v>1</v>
      </c>
      <c r="I26" s="7">
        <v>0.008472222222222221</v>
      </c>
      <c r="J26" s="6">
        <v>43.3</v>
      </c>
      <c r="K26" s="7">
        <f>VLOOKUP(E26,Лист3!$A$1:$C$763,2)</f>
        <v>0.01224537037037037</v>
      </c>
      <c r="L26" s="8">
        <f>VLOOKUP(E26,Лист3!$A$1:$C$763,3)</f>
        <v>27.7</v>
      </c>
      <c r="M26" s="6">
        <f>H26+J26+L26</f>
        <v>72</v>
      </c>
    </row>
    <row r="27" spans="1:13" s="4" customFormat="1" ht="12.75">
      <c r="A27" s="5">
        <v>18</v>
      </c>
      <c r="B27" s="6" t="s">
        <v>44</v>
      </c>
      <c r="C27" s="6" t="s">
        <v>32</v>
      </c>
      <c r="D27" s="5" t="s">
        <v>33</v>
      </c>
      <c r="E27" s="5">
        <v>566</v>
      </c>
      <c r="F27" s="6">
        <v>2000</v>
      </c>
      <c r="G27" s="7">
        <f>VLOOKUP(E27,Лист2!$A$1:$C$763,2)</f>
        <v>0.03241898148148148</v>
      </c>
      <c r="H27" s="8">
        <f>VLOOKUP(E27,Лист2!$A$1:$C$763,3)</f>
        <v>1</v>
      </c>
      <c r="I27" s="7">
        <v>0.007141203703703703</v>
      </c>
      <c r="J27" s="6">
        <v>67.9</v>
      </c>
      <c r="K27" s="7">
        <f>VLOOKUP(E27,Лист3!$A$1:$C$763,2)</f>
        <v>0.015381944444444443</v>
      </c>
      <c r="L27" s="8">
        <f>VLOOKUP(E27,Лист3!$A$1:$C$763,3)</f>
        <v>1</v>
      </c>
      <c r="M27" s="6">
        <f>H27+J27+L27</f>
        <v>69.9</v>
      </c>
    </row>
    <row r="28" spans="1:13" s="4" customFormat="1" ht="12.75">
      <c r="A28" s="5">
        <v>19</v>
      </c>
      <c r="B28" s="6" t="s">
        <v>45</v>
      </c>
      <c r="C28" s="6" t="s">
        <v>39</v>
      </c>
      <c r="D28" s="5" t="s">
        <v>33</v>
      </c>
      <c r="E28" s="5">
        <v>305</v>
      </c>
      <c r="F28" s="6">
        <v>2000</v>
      </c>
      <c r="G28" s="7" t="str">
        <f>VLOOKUP(E28,Лист2!$A$1:$C$763,2)</f>
        <v>п.п.7.8</v>
      </c>
      <c r="H28" s="8">
        <f>VLOOKUP(E28,Лист2!$A$1:$C$763,3)</f>
        <v>0</v>
      </c>
      <c r="I28" s="7">
        <v>0.0071874999999999994</v>
      </c>
      <c r="J28" s="6">
        <v>67.1</v>
      </c>
      <c r="K28" s="7" t="str">
        <f>VLOOKUP(E28,Лист3!$A$1:$C$763,2)</f>
        <v>п.п.7.8</v>
      </c>
      <c r="L28" s="8">
        <f>VLOOKUP(E28,Лист3!$A$1:$C$763,3)</f>
        <v>0</v>
      </c>
      <c r="M28" s="6">
        <f>H28+J28+L28</f>
        <v>67.1</v>
      </c>
    </row>
    <row r="29" spans="1:13" s="4" customFormat="1" ht="12.75">
      <c r="A29" s="5">
        <v>20</v>
      </c>
      <c r="B29" s="6" t="s">
        <v>46</v>
      </c>
      <c r="C29" s="6" t="s">
        <v>39</v>
      </c>
      <c r="D29" s="5" t="s">
        <v>33</v>
      </c>
      <c r="E29" s="5">
        <v>763</v>
      </c>
      <c r="F29" s="6">
        <v>2000</v>
      </c>
      <c r="G29" s="7">
        <f>VLOOKUP(E29,Лист2!$A$1:$C$763,2)</f>
        <v>0.013287037037037036</v>
      </c>
      <c r="H29" s="8">
        <f>VLOOKUP(E29,Лист2!$A$1:$C$763,3)</f>
        <v>36</v>
      </c>
      <c r="I29" s="7">
        <v>0.012777777777777777</v>
      </c>
      <c r="J29" s="6">
        <v>1</v>
      </c>
      <c r="K29" s="7">
        <f>VLOOKUP(E29,Лист3!$A$1:$C$763,2)</f>
        <v>0.012094907407407407</v>
      </c>
      <c r="L29" s="8">
        <f>VLOOKUP(E29,Лист3!$A$1:$C$763,3)</f>
        <v>29.9</v>
      </c>
      <c r="M29" s="6">
        <f>H29+J29+L29</f>
        <v>66.9</v>
      </c>
    </row>
    <row r="30" spans="1:13" s="4" customFormat="1" ht="12.75">
      <c r="A30" s="5">
        <v>21</v>
      </c>
      <c r="B30" s="6" t="s">
        <v>47</v>
      </c>
      <c r="C30" s="6" t="s">
        <v>15</v>
      </c>
      <c r="D30" s="5"/>
      <c r="E30" s="5">
        <v>283</v>
      </c>
      <c r="F30" s="6">
        <v>2000</v>
      </c>
      <c r="G30" s="7">
        <f>VLOOKUP(E30,Лист2!$A$1:$C$763,2)</f>
        <v>0.012905092592592591</v>
      </c>
      <c r="H30" s="8">
        <f>VLOOKUP(E30,Лист2!$A$1:$C$763,3)</f>
        <v>40.8</v>
      </c>
      <c r="I30" s="7">
        <v>0.010486111111111111</v>
      </c>
      <c r="J30" s="6">
        <v>6</v>
      </c>
      <c r="K30" s="7">
        <f>VLOOKUP(E30,Лист3!$A$1:$C$763,2)</f>
        <v>0.013402777777777777</v>
      </c>
      <c r="L30" s="8">
        <f>VLOOKUP(E30,Лист3!$A$1:$C$763,3)</f>
        <v>11.5</v>
      </c>
      <c r="M30" s="6">
        <f>H30+J30+L30</f>
        <v>58.3</v>
      </c>
    </row>
    <row r="31" spans="1:13" s="4" customFormat="1" ht="12.75">
      <c r="A31" s="5">
        <v>22</v>
      </c>
      <c r="B31" s="6" t="s">
        <v>48</v>
      </c>
      <c r="C31" s="6" t="s">
        <v>39</v>
      </c>
      <c r="D31" s="5" t="s">
        <v>33</v>
      </c>
      <c r="E31" s="5">
        <v>754</v>
      </c>
      <c r="F31" s="6">
        <v>2001</v>
      </c>
      <c r="G31" s="7">
        <f>VLOOKUP(E31,Лист2!$A$1:$C$763,2)</f>
        <v>0.033576388888888885</v>
      </c>
      <c r="H31" s="8">
        <f>VLOOKUP(E31,Лист2!$A$1:$C$763,3)</f>
        <v>1</v>
      </c>
      <c r="I31" s="7">
        <v>0.009814814814814814</v>
      </c>
      <c r="J31" s="6">
        <v>18.5</v>
      </c>
      <c r="K31" s="7">
        <f>VLOOKUP(E31,Лист3!$A$1:$C$763,2)</f>
        <v>0.011504629629629629</v>
      </c>
      <c r="L31" s="8">
        <f>VLOOKUP(E31,Лист3!$A$1:$C$763,3)</f>
        <v>38.2</v>
      </c>
      <c r="M31" s="6">
        <f>H31+J31+L31</f>
        <v>57.7</v>
      </c>
    </row>
    <row r="32" spans="1:13" s="4" customFormat="1" ht="12.75">
      <c r="A32" s="5">
        <v>23</v>
      </c>
      <c r="B32" s="6" t="s">
        <v>49</v>
      </c>
      <c r="C32" s="6" t="s">
        <v>39</v>
      </c>
      <c r="D32" s="5" t="s">
        <v>21</v>
      </c>
      <c r="E32" s="5">
        <v>755</v>
      </c>
      <c r="F32" s="6">
        <v>2000</v>
      </c>
      <c r="G32" s="7">
        <f>VLOOKUP(E32,Лист2!$A$1:$C$763,2)</f>
        <v>0.015694444444444445</v>
      </c>
      <c r="H32" s="8">
        <f>VLOOKUP(E32,Лист2!$A$1:$C$763,3)</f>
        <v>6.3</v>
      </c>
      <c r="I32" s="7">
        <v>0.00920138888888889</v>
      </c>
      <c r="J32" s="6">
        <v>29.8</v>
      </c>
      <c r="K32" s="7" t="str">
        <f>VLOOKUP(E32,Лист3!$A$1:$C$763,2)</f>
        <v>п.п.7.8</v>
      </c>
      <c r="L32" s="8">
        <f>VLOOKUP(E32,Лист3!$A$1:$C$763,3)</f>
        <v>0</v>
      </c>
      <c r="M32" s="6">
        <f>H32+J32+L32</f>
        <v>36.1</v>
      </c>
    </row>
    <row r="33" spans="1:13" s="4" customFormat="1" ht="12.75">
      <c r="A33" s="5">
        <v>24</v>
      </c>
      <c r="B33" s="6" t="s">
        <v>50</v>
      </c>
      <c r="C33" s="6" t="s">
        <v>51</v>
      </c>
      <c r="D33" s="5" t="s">
        <v>33</v>
      </c>
      <c r="E33" s="5">
        <v>336</v>
      </c>
      <c r="F33" s="6">
        <v>2000</v>
      </c>
      <c r="G33" s="7">
        <f>VLOOKUP(E33,Лист2!$A$1:$C$763,2)</f>
      </c>
      <c r="H33" s="8">
        <f>VLOOKUP(E33,Лист2!$A$1:$C$763,3)</f>
      </c>
      <c r="I33" s="7">
        <v>0.009340277777777777</v>
      </c>
      <c r="J33" s="6">
        <v>27.2</v>
      </c>
      <c r="K33" s="7">
        <f>VLOOKUP(E33,Лист3!$A$1:$C$763,2)</f>
        <v>0.02491898148148148</v>
      </c>
      <c r="L33" s="8">
        <f>VLOOKUP(E33,Лист3!$A$1:$C$763,3)</f>
        <v>1</v>
      </c>
      <c r="M33" s="6">
        <f>H33+J33+L33</f>
        <v>28.2</v>
      </c>
    </row>
    <row r="34" spans="1:13" s="4" customFormat="1" ht="12.75">
      <c r="A34" s="5">
        <v>25</v>
      </c>
      <c r="B34" s="6" t="s">
        <v>52</v>
      </c>
      <c r="C34" s="6" t="s">
        <v>53</v>
      </c>
      <c r="D34" s="5"/>
      <c r="E34" s="5">
        <v>457</v>
      </c>
      <c r="F34" s="6">
        <v>1999</v>
      </c>
      <c r="G34" s="7">
        <f>VLOOKUP(E34,Лист2!$A$1:$C$763,2)</f>
        <v>0.02165509259259259</v>
      </c>
      <c r="H34" s="8">
        <f>VLOOKUP(E34,Лист2!$A$1:$C$763,3)</f>
        <v>1</v>
      </c>
      <c r="I34" s="7">
        <v>0.01431712962962963</v>
      </c>
      <c r="J34" s="6">
        <v>1</v>
      </c>
      <c r="K34" s="7">
        <f>VLOOKUP(E34,Лист3!$A$1:$C$763,2)</f>
        <v>0.015925925925925927</v>
      </c>
      <c r="L34" s="8">
        <f>VLOOKUP(E34,Лист3!$A$1:$C$763,3)</f>
        <v>1</v>
      </c>
      <c r="M34" s="6">
        <f>H34+J34+L34</f>
        <v>3</v>
      </c>
    </row>
    <row r="35" spans="1:13" s="4" customFormat="1" ht="12.75">
      <c r="A35" s="5">
        <v>26</v>
      </c>
      <c r="B35" s="6" t="s">
        <v>54</v>
      </c>
      <c r="C35" s="6" t="s">
        <v>39</v>
      </c>
      <c r="D35" s="5"/>
      <c r="E35" s="5">
        <v>316</v>
      </c>
      <c r="F35" s="6">
        <v>2000</v>
      </c>
      <c r="G35" s="7">
        <f>VLOOKUP(E35,Лист2!$A$1:$C$763,2)</f>
        <v>0.01986111111111111</v>
      </c>
      <c r="H35" s="8">
        <f>VLOOKUP(E35,Лист2!$A$1:$C$763,3)</f>
        <v>1</v>
      </c>
      <c r="I35" s="7">
        <v>0.011041666666666667</v>
      </c>
      <c r="J35" s="6">
        <v>1</v>
      </c>
      <c r="K35" s="7">
        <f>VLOOKUP(E35,Лист3!$A$1:$C$763,2)</f>
        <v>0.01878472222222222</v>
      </c>
      <c r="L35" s="8">
        <f>VLOOKUP(E35,Лист3!$A$1:$C$763,3)</f>
        <v>1</v>
      </c>
      <c r="M35" s="6">
        <f>H35+J35+L35</f>
        <v>3</v>
      </c>
    </row>
    <row r="36" spans="1:13" s="4" customFormat="1" ht="12.75">
      <c r="A36" s="5">
        <v>27</v>
      </c>
      <c r="B36" s="6" t="s">
        <v>55</v>
      </c>
      <c r="C36" s="6" t="s">
        <v>56</v>
      </c>
      <c r="D36" s="5"/>
      <c r="E36" s="5">
        <v>364</v>
      </c>
      <c r="F36" s="6">
        <v>2001</v>
      </c>
      <c r="G36" s="7">
        <f>VLOOKUP(E36,Лист2!$A$1:$C$763,2)</f>
        <v>0.047719907407407405</v>
      </c>
      <c r="H36" s="8">
        <f>VLOOKUP(E36,Лист2!$A$1:$C$763,3)</f>
        <v>1</v>
      </c>
      <c r="I36" s="7">
        <v>0.0184375</v>
      </c>
      <c r="J36" s="6">
        <v>1</v>
      </c>
      <c r="K36" s="7">
        <f>VLOOKUP(E36,Лист3!$A$1:$C$763,2)</f>
        <v>0.03048611111111111</v>
      </c>
      <c r="L36" s="8">
        <f>VLOOKUP(E36,Лист3!$A$1:$C$763,3)</f>
        <v>1</v>
      </c>
      <c r="M36" s="6">
        <f>H36+J36+L36</f>
        <v>3</v>
      </c>
    </row>
    <row r="37" spans="1:13" s="4" customFormat="1" ht="12.75">
      <c r="A37" s="5">
        <v>28</v>
      </c>
      <c r="B37" s="6" t="s">
        <v>57</v>
      </c>
      <c r="C37" s="6" t="s">
        <v>30</v>
      </c>
      <c r="D37" s="5"/>
      <c r="E37" s="5">
        <v>485</v>
      </c>
      <c r="F37" s="6">
        <v>2000</v>
      </c>
      <c r="G37" s="7" t="str">
        <f>VLOOKUP(E37,Лист2!$A$1:$C$763,2)</f>
        <v>п.п.7.8</v>
      </c>
      <c r="H37" s="8">
        <f>VLOOKUP(E37,Лист2!$A$1:$C$763,3)</f>
        <v>0</v>
      </c>
      <c r="I37" s="7">
        <v>0.0346412037037037</v>
      </c>
      <c r="J37" s="6">
        <v>1</v>
      </c>
      <c r="K37" s="7">
        <f>VLOOKUP(E37,Лист3!$A$1:$C$763,2)</f>
        <v>0.027199074074074073</v>
      </c>
      <c r="L37" s="8">
        <f>VLOOKUP(E37,Лист3!$A$1:$C$763,3)</f>
        <v>1</v>
      </c>
      <c r="M37" s="6">
        <f>H37+J37+L37</f>
        <v>2</v>
      </c>
    </row>
    <row r="38" spans="1:13" s="4" customFormat="1" ht="12.75">
      <c r="A38" s="5">
        <v>29</v>
      </c>
      <c r="B38" s="6" t="s">
        <v>58</v>
      </c>
      <c r="C38" s="6" t="s">
        <v>59</v>
      </c>
      <c r="D38" s="5"/>
      <c r="E38" s="5">
        <v>510</v>
      </c>
      <c r="F38" s="6">
        <v>2001</v>
      </c>
      <c r="G38" s="7">
        <f>VLOOKUP(E38,Лист2!$A$1:$C$763,2)</f>
      </c>
      <c r="H38" s="8">
        <f>VLOOKUP(E38,Лист2!$A$1:$C$763,3)</f>
      </c>
      <c r="I38" s="7">
        <v>0.014895833333333332</v>
      </c>
      <c r="J38" s="6">
        <v>1</v>
      </c>
      <c r="K38" s="7">
        <f>VLOOKUP(E38,Лист3!$A$1:$C$763,2)</f>
        <v>0.01707175925925926</v>
      </c>
      <c r="L38" s="8">
        <f>VLOOKUP(E38,Лист3!$A$1:$C$763,3)</f>
        <v>1</v>
      </c>
      <c r="M38" s="6">
        <f>H38+J38+L38</f>
        <v>2</v>
      </c>
    </row>
    <row r="39" spans="1:13" s="4" customFormat="1" ht="12.75">
      <c r="A39" s="5">
        <v>30</v>
      </c>
      <c r="B39" s="6" t="s">
        <v>60</v>
      </c>
      <c r="C39" s="6" t="s">
        <v>61</v>
      </c>
      <c r="D39" s="5"/>
      <c r="E39" s="5">
        <v>660</v>
      </c>
      <c r="F39" s="6">
        <v>2000</v>
      </c>
      <c r="G39" s="7">
        <f>VLOOKUP(E39,Лист2!$A$1:$C$763,2)</f>
      </c>
      <c r="H39" s="8">
        <f>VLOOKUP(E39,Лист2!$A$1:$C$763,3)</f>
      </c>
      <c r="I39" s="7">
        <v>0.012523148148148148</v>
      </c>
      <c r="J39" s="6">
        <v>1</v>
      </c>
      <c r="K39" s="7">
        <f>VLOOKUP(E39,Лист3!$A$1:$C$763,2)</f>
      </c>
      <c r="L39" s="8">
        <f>VLOOKUP(E39,Лист3!$A$1:$C$763,3)</f>
      </c>
      <c r="M39" s="6">
        <f>H39+J39+L39</f>
        <v>1</v>
      </c>
    </row>
    <row r="40" spans="1:5" s="4" customFormat="1" ht="12.75">
      <c r="A40" s="3"/>
      <c r="D40" s="3"/>
      <c r="E40" s="3"/>
    </row>
    <row r="41" spans="1:5" s="4" customFormat="1" ht="13.5">
      <c r="A41" s="3" t="s">
        <v>62</v>
      </c>
      <c r="B41" s="4" t="s">
        <v>63</v>
      </c>
      <c r="D41" s="3"/>
      <c r="E41" s="3"/>
    </row>
    <row r="42" spans="1:5" s="4" customFormat="1" ht="12.75">
      <c r="A42" s="3"/>
      <c r="D42" s="3"/>
      <c r="E42" s="3"/>
    </row>
    <row r="43" spans="1:13" s="4" customFormat="1" ht="13.5">
      <c r="A43" s="5" t="s">
        <v>6</v>
      </c>
      <c r="B43" s="6" t="s">
        <v>7</v>
      </c>
      <c r="C43" s="6" t="s">
        <v>8</v>
      </c>
      <c r="D43" s="5" t="s">
        <v>64</v>
      </c>
      <c r="E43" s="5" t="s">
        <v>65</v>
      </c>
      <c r="F43" s="6" t="s">
        <v>11</v>
      </c>
      <c r="G43" s="6"/>
      <c r="H43" s="6"/>
      <c r="I43" s="6" t="s">
        <v>66</v>
      </c>
      <c r="J43" s="6" t="s">
        <v>67</v>
      </c>
      <c r="K43" s="6"/>
      <c r="L43" s="6"/>
      <c r="M43" s="6"/>
    </row>
    <row r="44" spans="1:13" s="4" customFormat="1" ht="12.75">
      <c r="A44" s="5">
        <v>1</v>
      </c>
      <c r="B44" s="6" t="s">
        <v>68</v>
      </c>
      <c r="C44" s="6" t="s">
        <v>26</v>
      </c>
      <c r="D44" s="5" t="s">
        <v>16</v>
      </c>
      <c r="E44" s="5">
        <v>600</v>
      </c>
      <c r="F44" s="6">
        <v>1998</v>
      </c>
      <c r="G44" s="7">
        <f>VLOOKUP(E44,Лист2!$A$1:$C$763,2)</f>
        <v>0.007743055555555555</v>
      </c>
      <c r="H44" s="8">
        <f>VLOOKUP(E44,Лист2!$A$1:$C$763,3)</f>
        <v>100</v>
      </c>
      <c r="I44" s="7">
        <v>0.00798611111111111</v>
      </c>
      <c r="J44" s="6">
        <v>73</v>
      </c>
      <c r="K44" s="7">
        <f>VLOOKUP(E44,Лист3!$A$1:$C$763,2)</f>
        <v>0.00829861111111111</v>
      </c>
      <c r="L44" s="8">
        <f>VLOOKUP(E44,Лист3!$A$1:$C$763,3)</f>
        <v>68.2</v>
      </c>
      <c r="M44" s="6">
        <f>H44+J44+L44</f>
        <v>241.2</v>
      </c>
    </row>
    <row r="45" spans="1:13" s="4" customFormat="1" ht="12.75">
      <c r="A45" s="5">
        <v>2</v>
      </c>
      <c r="B45" s="6" t="s">
        <v>69</v>
      </c>
      <c r="C45" s="6" t="s">
        <v>39</v>
      </c>
      <c r="D45" s="5" t="s">
        <v>16</v>
      </c>
      <c r="E45" s="5">
        <v>762</v>
      </c>
      <c r="F45" s="6">
        <v>1998</v>
      </c>
      <c r="G45" s="7">
        <f>VLOOKUP(E45,Лист2!$A$1:$C$763,2)</f>
        <v>0.009189814814814814</v>
      </c>
      <c r="H45" s="8">
        <f>VLOOKUP(E45,Лист2!$A$1:$C$763,3)</f>
        <v>81.4</v>
      </c>
      <c r="I45" s="7">
        <v>0.006319444444444444</v>
      </c>
      <c r="J45" s="6">
        <v>99.5</v>
      </c>
      <c r="K45" s="7">
        <f>VLOOKUP(E45,Лист3!$A$1:$C$763,2)</f>
        <v>0.008854166666666666</v>
      </c>
      <c r="L45" s="8">
        <f>VLOOKUP(E45,Лист3!$A$1:$C$763,3)</f>
        <v>59.4</v>
      </c>
      <c r="M45" s="6">
        <f>H45+J45+L45</f>
        <v>240.3</v>
      </c>
    </row>
    <row r="46" spans="1:13" s="4" customFormat="1" ht="12.75">
      <c r="A46" s="5">
        <v>3</v>
      </c>
      <c r="B46" s="6" t="s">
        <v>70</v>
      </c>
      <c r="C46" s="6" t="s">
        <v>71</v>
      </c>
      <c r="D46" s="5" t="s">
        <v>16</v>
      </c>
      <c r="E46" s="5">
        <v>465</v>
      </c>
      <c r="F46" s="6">
        <v>1998</v>
      </c>
      <c r="G46" s="7">
        <f>VLOOKUP(E46,Лист2!$A$1:$C$763,2)</f>
        <v>0.008761574074074074</v>
      </c>
      <c r="H46" s="8">
        <f>VLOOKUP(E46,Лист2!$A$1:$C$763,3)</f>
        <v>86.9</v>
      </c>
      <c r="I46" s="7">
        <v>0.00798611111111111</v>
      </c>
      <c r="J46" s="6">
        <v>73</v>
      </c>
      <c r="K46" s="7">
        <f>VLOOKUP(E46,Лист3!$A$1:$C$763,2)</f>
        <v>0.008020833333333333</v>
      </c>
      <c r="L46" s="8">
        <f>VLOOKUP(E46,Лист3!$A$1:$C$763,3)</f>
        <v>72.7</v>
      </c>
      <c r="M46" s="6">
        <f>H46+J46+L46</f>
        <v>232.60000000000002</v>
      </c>
    </row>
    <row r="47" spans="1:13" s="4" customFormat="1" ht="12.75">
      <c r="A47" s="5">
        <v>4</v>
      </c>
      <c r="B47" s="6" t="s">
        <v>72</v>
      </c>
      <c r="C47" s="6" t="s">
        <v>15</v>
      </c>
      <c r="D47" s="5" t="s">
        <v>16</v>
      </c>
      <c r="E47" s="5">
        <v>255</v>
      </c>
      <c r="F47" s="6">
        <v>1999</v>
      </c>
      <c r="G47" s="7">
        <f>VLOOKUP(E47,Лист2!$A$1:$C$763,2)</f>
        <v>0.010046296296296296</v>
      </c>
      <c r="H47" s="8">
        <f>VLOOKUP(E47,Лист2!$A$1:$C$763,3)</f>
        <v>70.3</v>
      </c>
      <c r="I47" s="7">
        <v>0.0070023148148148145</v>
      </c>
      <c r="J47" s="6">
        <v>88.6</v>
      </c>
      <c r="K47" s="7">
        <f>VLOOKUP(E47,Лист3!$A$1:$C$763,2)</f>
        <v>0.009895833333333333</v>
      </c>
      <c r="L47" s="8">
        <f>VLOOKUP(E47,Лист3!$A$1:$C$763,3)</f>
        <v>42.9</v>
      </c>
      <c r="M47" s="6">
        <f>H47+J47+L47</f>
        <v>201.79999999999998</v>
      </c>
    </row>
    <row r="48" spans="1:13" s="4" customFormat="1" ht="12.75">
      <c r="A48" s="5">
        <v>5</v>
      </c>
      <c r="B48" s="6" t="s">
        <v>73</v>
      </c>
      <c r="C48" s="6" t="s">
        <v>24</v>
      </c>
      <c r="D48" s="5" t="s">
        <v>74</v>
      </c>
      <c r="E48" s="5">
        <v>100</v>
      </c>
      <c r="F48" s="6">
        <v>1999</v>
      </c>
      <c r="G48" s="7">
        <f>VLOOKUP(E48,Лист2!$A$1:$C$763,2)</f>
        <v>0.008240740740740741</v>
      </c>
      <c r="H48" s="8">
        <f>VLOOKUP(E48,Лист2!$A$1:$C$763,3)</f>
        <v>93.6</v>
      </c>
      <c r="I48" s="7">
        <v>0.007442129629629629</v>
      </c>
      <c r="J48" s="6">
        <v>81.6</v>
      </c>
      <c r="K48" s="7">
        <f>VLOOKUP(E48,Лист3!$A$1:$C$763,2)</f>
        <v>0.011527777777777777</v>
      </c>
      <c r="L48" s="8">
        <f>VLOOKUP(E48,Лист3!$A$1:$C$763,3)</f>
        <v>17</v>
      </c>
      <c r="M48" s="6">
        <f>H48+J48+L48</f>
        <v>192.2</v>
      </c>
    </row>
    <row r="49" spans="1:13" s="4" customFormat="1" ht="12.75">
      <c r="A49" s="5">
        <v>6</v>
      </c>
      <c r="B49" s="6" t="s">
        <v>75</v>
      </c>
      <c r="C49" s="6" t="s">
        <v>76</v>
      </c>
      <c r="D49" s="5" t="s">
        <v>33</v>
      </c>
      <c r="E49" s="5">
        <v>427</v>
      </c>
      <c r="F49" s="6">
        <v>1998</v>
      </c>
      <c r="G49" s="7">
        <f>VLOOKUP(E49,Лист2!$A$1:$C$763,2)</f>
        <v>0.011087962962962963</v>
      </c>
      <c r="H49" s="8">
        <f>VLOOKUP(E49,Лист2!$A$1:$C$763,3)</f>
        <v>56.9</v>
      </c>
      <c r="I49" s="7">
        <v>0.006284722222222222</v>
      </c>
      <c r="J49" s="6">
        <v>100</v>
      </c>
      <c r="K49" s="7">
        <f>VLOOKUP(E49,Лист3!$A$1:$C$763,2)</f>
        <v>0.010659722222222221</v>
      </c>
      <c r="L49" s="8">
        <f>VLOOKUP(E49,Лист3!$A$1:$C$763,3)</f>
        <v>30.7</v>
      </c>
      <c r="M49" s="6">
        <f>H49+J49+L49</f>
        <v>187.6</v>
      </c>
    </row>
    <row r="50" spans="1:13" s="4" customFormat="1" ht="12.75">
      <c r="A50" s="5">
        <v>7</v>
      </c>
      <c r="B50" s="6" t="s">
        <v>77</v>
      </c>
      <c r="C50" s="6" t="s">
        <v>39</v>
      </c>
      <c r="D50" s="5" t="s">
        <v>16</v>
      </c>
      <c r="E50" s="5">
        <v>756</v>
      </c>
      <c r="F50" s="6">
        <v>1998</v>
      </c>
      <c r="G50" s="7">
        <f>VLOOKUP(E50,Лист2!$A$1:$C$763,2)</f>
        <v>0.009421296296296296</v>
      </c>
      <c r="H50" s="8">
        <f>VLOOKUP(E50,Лист2!$A$1:$C$763,3)</f>
        <v>78.4</v>
      </c>
      <c r="I50" s="7">
        <v>0.012407407407407407</v>
      </c>
      <c r="J50" s="6">
        <v>2.6</v>
      </c>
      <c r="K50" s="7">
        <f>VLOOKUP(E50,Лист3!$A$1:$C$763,2)</f>
        <v>0.006296296296296296</v>
      </c>
      <c r="L50" s="8">
        <f>VLOOKUP(E50,Лист3!$A$1:$C$763,3)</f>
        <v>100</v>
      </c>
      <c r="M50" s="6">
        <f>H50+J50+L50</f>
        <v>181</v>
      </c>
    </row>
    <row r="51" spans="1:13" s="4" customFormat="1" ht="12.75">
      <c r="A51" s="5">
        <v>8</v>
      </c>
      <c r="B51" s="6" t="s">
        <v>78</v>
      </c>
      <c r="C51" s="6" t="s">
        <v>79</v>
      </c>
      <c r="D51" s="5" t="s">
        <v>74</v>
      </c>
      <c r="E51" s="5">
        <v>127</v>
      </c>
      <c r="F51" s="6">
        <v>1999</v>
      </c>
      <c r="G51" s="7">
        <f>VLOOKUP(E51,Лист2!$A$1:$C$763,2)</f>
        <v>0.009837962962962963</v>
      </c>
      <c r="H51" s="8">
        <f>VLOOKUP(E51,Лист2!$A$1:$C$763,3)</f>
        <v>73</v>
      </c>
      <c r="I51" s="7">
        <v>0.007858796296296296</v>
      </c>
      <c r="J51" s="6">
        <v>75</v>
      </c>
      <c r="K51" s="7">
        <f>VLOOKUP(E51,Лист3!$A$1:$C$763,2)</f>
        <v>0.011782407407407406</v>
      </c>
      <c r="L51" s="8">
        <f>VLOOKUP(E51,Лист3!$A$1:$C$763,3)</f>
        <v>12.9</v>
      </c>
      <c r="M51" s="6">
        <f>H51+J51+L51</f>
        <v>160.9</v>
      </c>
    </row>
    <row r="52" spans="1:13" s="4" customFormat="1" ht="12.75">
      <c r="A52" s="5">
        <v>9</v>
      </c>
      <c r="B52" s="6" t="s">
        <v>80</v>
      </c>
      <c r="C52" s="6" t="s">
        <v>26</v>
      </c>
      <c r="D52" s="5" t="s">
        <v>21</v>
      </c>
      <c r="E52" s="5">
        <v>591</v>
      </c>
      <c r="F52" s="6">
        <v>1998</v>
      </c>
      <c r="G52" s="7">
        <f>VLOOKUP(E52,Лист2!$A$1:$C$763,2)</f>
        <v>0.009791666666666666</v>
      </c>
      <c r="H52" s="8">
        <f>VLOOKUP(E52,Лист2!$A$1:$C$763,3)</f>
        <v>73.6</v>
      </c>
      <c r="I52" s="7">
        <v>0.008796296296296295</v>
      </c>
      <c r="J52" s="6">
        <v>60.1</v>
      </c>
      <c r="K52" s="7">
        <f>VLOOKUP(E52,Лист3!$A$1:$C$763,2)</f>
        <v>0.011319444444444444</v>
      </c>
      <c r="L52" s="8">
        <f>VLOOKUP(E52,Лист3!$A$1:$C$763,3)</f>
        <v>20.3</v>
      </c>
      <c r="M52" s="6">
        <f>H52+J52+L52</f>
        <v>154</v>
      </c>
    </row>
    <row r="53" spans="1:13" s="4" customFormat="1" ht="12.75">
      <c r="A53" s="5">
        <v>10</v>
      </c>
      <c r="B53" s="6" t="s">
        <v>81</v>
      </c>
      <c r="C53" s="6" t="s">
        <v>20</v>
      </c>
      <c r="D53" s="5" t="s">
        <v>74</v>
      </c>
      <c r="E53" s="5">
        <v>300</v>
      </c>
      <c r="F53" s="6">
        <v>1998</v>
      </c>
      <c r="G53" s="7">
        <f>VLOOKUP(E53,Лист2!$A$1:$C$763,2)</f>
        <v>0.011493055555555555</v>
      </c>
      <c r="H53" s="8">
        <f>VLOOKUP(E53,Лист2!$A$1:$C$763,3)</f>
        <v>51.6</v>
      </c>
      <c r="I53" s="7">
        <v>0.01173611111111111</v>
      </c>
      <c r="J53" s="6">
        <v>13.3</v>
      </c>
      <c r="K53" s="7">
        <f>VLOOKUP(E53,Лист3!$A$1:$C$763,2)</f>
        <v>0.007384259259259259</v>
      </c>
      <c r="L53" s="8">
        <f>VLOOKUP(E53,Лист3!$A$1:$C$763,3)</f>
        <v>82.8</v>
      </c>
      <c r="M53" s="6">
        <f>H53+J53+L53</f>
        <v>147.7</v>
      </c>
    </row>
    <row r="54" spans="1:13" s="4" customFormat="1" ht="12.75">
      <c r="A54" s="5">
        <v>11</v>
      </c>
      <c r="B54" s="6" t="s">
        <v>82</v>
      </c>
      <c r="C54" s="6" t="s">
        <v>32</v>
      </c>
      <c r="D54" s="5" t="s">
        <v>21</v>
      </c>
      <c r="E54" s="5">
        <v>563</v>
      </c>
      <c r="F54" s="6">
        <v>1998</v>
      </c>
      <c r="G54" s="7">
        <f>VLOOKUP(E54,Лист2!$A$1:$C$763,2)</f>
        <v>0.009224537037037036</v>
      </c>
      <c r="H54" s="8">
        <f>VLOOKUP(E54,Лист2!$A$1:$C$763,3)</f>
        <v>80.9</v>
      </c>
      <c r="I54" s="7">
        <v>0.028460648148148148</v>
      </c>
      <c r="J54" s="6">
        <v>1</v>
      </c>
      <c r="K54" s="7">
        <f>VLOOKUP(E54,Лист3!$A$1:$C$763,2)</f>
        <v>0.00900462962962963</v>
      </c>
      <c r="L54" s="8">
        <f>VLOOKUP(E54,Лист3!$A$1:$C$763,3)</f>
        <v>57</v>
      </c>
      <c r="M54" s="6">
        <f>H54+J54+L54</f>
        <v>138.9</v>
      </c>
    </row>
    <row r="55" spans="1:13" s="4" customFormat="1" ht="12.75">
      <c r="A55" s="5">
        <v>12</v>
      </c>
      <c r="B55" s="6" t="s">
        <v>83</v>
      </c>
      <c r="C55" s="6" t="s">
        <v>26</v>
      </c>
      <c r="D55" s="5" t="s">
        <v>84</v>
      </c>
      <c r="E55" s="5">
        <v>615</v>
      </c>
      <c r="F55" s="6">
        <v>1998</v>
      </c>
      <c r="G55" s="7">
        <f>VLOOKUP(E55,Лист2!$A$1:$C$763,2)</f>
        <v>0.012650462962962962</v>
      </c>
      <c r="H55" s="8">
        <f>VLOOKUP(E55,Лист2!$A$1:$C$763,3)</f>
        <v>36.7</v>
      </c>
      <c r="I55" s="7">
        <v>0.006388888888888888</v>
      </c>
      <c r="J55" s="6">
        <v>98.4</v>
      </c>
      <c r="K55" s="7">
        <f>VLOOKUP(E55,Лист3!$A$1:$C$763,2)</f>
        <v>0.012627314814814813</v>
      </c>
      <c r="L55" s="8">
        <f>VLOOKUP(E55,Лист3!$A$1:$C$763,3)</f>
        <v>1</v>
      </c>
      <c r="M55" s="6">
        <f>H55+J55+L55</f>
        <v>136.10000000000002</v>
      </c>
    </row>
    <row r="56" spans="1:13" s="4" customFormat="1" ht="12.75">
      <c r="A56" s="5">
        <v>13</v>
      </c>
      <c r="B56" s="6" t="s">
        <v>85</v>
      </c>
      <c r="C56" s="6" t="s">
        <v>76</v>
      </c>
      <c r="D56" s="5" t="s">
        <v>33</v>
      </c>
      <c r="E56" s="5">
        <v>418</v>
      </c>
      <c r="F56" s="6">
        <v>1998</v>
      </c>
      <c r="G56" s="7">
        <f>VLOOKUP(E56,Лист2!$A$1:$C$763,2)</f>
        <v>0.010312499999999999</v>
      </c>
      <c r="H56" s="8">
        <f>VLOOKUP(E56,Лист2!$A$1:$C$763,3)</f>
        <v>66.9</v>
      </c>
      <c r="I56" s="7">
        <v>0.008530092592592593</v>
      </c>
      <c r="J56" s="6">
        <v>64.3</v>
      </c>
      <c r="K56" s="7">
        <f>VLOOKUP(E56,Лист3!$A$1:$C$763,2)</f>
        <v>0.013993055555555555</v>
      </c>
      <c r="L56" s="8">
        <f>VLOOKUP(E56,Лист3!$A$1:$C$763,3)</f>
        <v>1</v>
      </c>
      <c r="M56" s="6">
        <f>H56+J56+L56</f>
        <v>132.2</v>
      </c>
    </row>
    <row r="57" spans="1:13" s="4" customFormat="1" ht="12.75">
      <c r="A57" s="5">
        <v>14</v>
      </c>
      <c r="B57" s="6" t="s">
        <v>86</v>
      </c>
      <c r="C57" s="6" t="s">
        <v>39</v>
      </c>
      <c r="D57" s="5" t="s">
        <v>16</v>
      </c>
      <c r="E57" s="5">
        <v>761</v>
      </c>
      <c r="F57" s="6">
        <v>1999</v>
      </c>
      <c r="G57" s="7">
        <f>VLOOKUP(E57,Лист2!$A$1:$C$763,2)</f>
        <v>0.013541666666666665</v>
      </c>
      <c r="H57" s="8">
        <f>VLOOKUP(E57,Лист2!$A$1:$C$763,3)</f>
        <v>25.2</v>
      </c>
      <c r="I57" s="7">
        <v>0.006458333333333333</v>
      </c>
      <c r="J57" s="6">
        <v>97.3</v>
      </c>
      <c r="K57" s="7">
        <f>VLOOKUP(E57,Лист3!$A$1:$C$763,2)</f>
        <v>0.014895833333333332</v>
      </c>
      <c r="L57" s="8">
        <f>VLOOKUP(E57,Лист3!$A$1:$C$763,3)</f>
        <v>1</v>
      </c>
      <c r="M57" s="6">
        <f>H57+J57+L57</f>
        <v>123.5</v>
      </c>
    </row>
    <row r="58" spans="1:13" s="4" customFormat="1" ht="12.75">
      <c r="A58" s="5">
        <v>15</v>
      </c>
      <c r="B58" s="6" t="s">
        <v>87</v>
      </c>
      <c r="C58" s="6" t="s">
        <v>79</v>
      </c>
      <c r="D58" s="5" t="s">
        <v>16</v>
      </c>
      <c r="E58" s="5">
        <v>126</v>
      </c>
      <c r="F58" s="6">
        <v>1998</v>
      </c>
      <c r="G58" s="7">
        <f>VLOOKUP(E58,Лист2!$A$1:$C$763,2)</f>
        <v>0.014479166666666666</v>
      </c>
      <c r="H58" s="8">
        <f>VLOOKUP(E58,Лист2!$A$1:$C$763,3)</f>
        <v>13.1</v>
      </c>
      <c r="I58" s="7">
        <v>0.0075</v>
      </c>
      <c r="J58" s="6">
        <v>80.7</v>
      </c>
      <c r="K58" s="7">
        <f>VLOOKUP(E58,Лист3!$A$1:$C$763,2)</f>
        <v>0.010775462962962962</v>
      </c>
      <c r="L58" s="8">
        <f>VLOOKUP(E58,Лист3!$A$1:$C$763,3)</f>
        <v>28.9</v>
      </c>
      <c r="M58" s="6">
        <f>H58+J58+L58</f>
        <v>122.69999999999999</v>
      </c>
    </row>
    <row r="59" spans="1:13" s="4" customFormat="1" ht="12.75">
      <c r="A59" s="5">
        <v>16</v>
      </c>
      <c r="B59" s="6" t="s">
        <v>88</v>
      </c>
      <c r="C59" s="6" t="s">
        <v>76</v>
      </c>
      <c r="D59" s="5" t="s">
        <v>16</v>
      </c>
      <c r="E59" s="5">
        <v>429</v>
      </c>
      <c r="F59" s="6">
        <v>1999</v>
      </c>
      <c r="G59" s="7">
        <f>VLOOKUP(E59,Лист2!$A$1:$C$763,2)</f>
        <v>0.01241898148148148</v>
      </c>
      <c r="H59" s="8">
        <f>VLOOKUP(E59,Лист2!$A$1:$C$763,3)</f>
        <v>39.7</v>
      </c>
      <c r="I59" s="7">
        <v>0.00755787037037037</v>
      </c>
      <c r="J59" s="6">
        <v>79.8</v>
      </c>
      <c r="K59" s="7">
        <f>VLOOKUP(E59,Лист3!$A$1:$C$763,2)</f>
        <v>0.01625</v>
      </c>
      <c r="L59" s="8">
        <f>VLOOKUP(E59,Лист3!$A$1:$C$763,3)</f>
        <v>1</v>
      </c>
      <c r="M59" s="6">
        <f>H59+J59+L59</f>
        <v>120.5</v>
      </c>
    </row>
    <row r="60" spans="1:13" s="4" customFormat="1" ht="12.75">
      <c r="A60" s="5">
        <v>17</v>
      </c>
      <c r="B60" s="6" t="s">
        <v>89</v>
      </c>
      <c r="C60" s="6" t="s">
        <v>71</v>
      </c>
      <c r="D60" s="5" t="s">
        <v>16</v>
      </c>
      <c r="E60" s="5">
        <v>467</v>
      </c>
      <c r="F60" s="6">
        <v>1998</v>
      </c>
      <c r="G60" s="7">
        <f>VLOOKUP(E60,Лист2!$A$1:$C$763,2)</f>
        <v>0.013854166666666666</v>
      </c>
      <c r="H60" s="8">
        <f>VLOOKUP(E60,Лист2!$A$1:$C$763,3)</f>
        <v>21.1</v>
      </c>
      <c r="I60" s="7">
        <v>0.006550925925925925</v>
      </c>
      <c r="J60" s="6">
        <v>95.8</v>
      </c>
      <c r="K60" s="7">
        <f>VLOOKUP(E60,Лист3!$A$1:$C$763,2)</f>
        <v>0.01287037037037037</v>
      </c>
      <c r="L60" s="8">
        <f>VLOOKUP(E60,Лист3!$A$1:$C$763,3)</f>
        <v>1</v>
      </c>
      <c r="M60" s="6">
        <f>H60+J60+L60</f>
        <v>117.9</v>
      </c>
    </row>
    <row r="61" spans="1:13" s="4" customFormat="1" ht="12.75">
      <c r="A61" s="5">
        <v>18</v>
      </c>
      <c r="B61" s="6" t="s">
        <v>90</v>
      </c>
      <c r="C61" s="6" t="s">
        <v>35</v>
      </c>
      <c r="D61" s="5" t="s">
        <v>16</v>
      </c>
      <c r="E61" s="5">
        <v>532</v>
      </c>
      <c r="F61" s="6">
        <v>1998</v>
      </c>
      <c r="G61" s="7">
        <f>VLOOKUP(E61,Лист2!$A$1:$C$763,2)</f>
        <v>0.011840277777777778</v>
      </c>
      <c r="H61" s="8">
        <f>VLOOKUP(E61,Лист2!$A$1:$C$763,3)</f>
        <v>47.1</v>
      </c>
      <c r="I61" s="7">
        <v>0.009212962962962963</v>
      </c>
      <c r="J61" s="6">
        <v>53.5</v>
      </c>
      <c r="K61" s="7">
        <f>VLOOKUP(E61,Лист3!$A$1:$C$763,2)</f>
        <v>0.01190972222222222</v>
      </c>
      <c r="L61" s="8">
        <f>VLOOKUP(E61,Лист3!$A$1:$C$763,3)</f>
        <v>10.9</v>
      </c>
      <c r="M61" s="6">
        <f>H61+J61+L61</f>
        <v>111.5</v>
      </c>
    </row>
    <row r="62" spans="1:13" s="4" customFormat="1" ht="12.75">
      <c r="A62" s="5">
        <v>19</v>
      </c>
      <c r="B62" s="6" t="s">
        <v>91</v>
      </c>
      <c r="C62" s="6" t="s">
        <v>15</v>
      </c>
      <c r="D62" s="5" t="s">
        <v>16</v>
      </c>
      <c r="E62" s="5">
        <v>254</v>
      </c>
      <c r="F62" s="6">
        <v>1999</v>
      </c>
      <c r="G62" s="7">
        <f>VLOOKUP(E62,Лист2!$A$1:$C$763,2)</f>
        <v>0.010694444444444444</v>
      </c>
      <c r="H62" s="8">
        <f>VLOOKUP(E62,Лист2!$A$1:$C$763,3)</f>
        <v>61.9</v>
      </c>
      <c r="I62" s="7">
        <v>0.010046296296296296</v>
      </c>
      <c r="J62" s="6">
        <v>40.2</v>
      </c>
      <c r="K62" s="7">
        <f>VLOOKUP(E62,Лист3!$A$1:$C$763,2)</f>
        <v>0.01207175925925926</v>
      </c>
      <c r="L62" s="8">
        <f>VLOOKUP(E62,Лист3!$A$1:$C$763,3)</f>
        <v>8.3</v>
      </c>
      <c r="M62" s="6">
        <f>H62+J62+L62</f>
        <v>110.39999999999999</v>
      </c>
    </row>
    <row r="63" spans="1:13" s="4" customFormat="1" ht="12.75">
      <c r="A63" s="5">
        <v>20</v>
      </c>
      <c r="B63" s="6" t="s">
        <v>92</v>
      </c>
      <c r="C63" s="6" t="s">
        <v>32</v>
      </c>
      <c r="D63" s="5" t="s">
        <v>16</v>
      </c>
      <c r="E63" s="5">
        <v>565</v>
      </c>
      <c r="F63" s="6">
        <v>1998</v>
      </c>
      <c r="G63" s="7">
        <f>VLOOKUP(E63,Лист2!$A$1:$C$763,2)</f>
        <v>0.011377314814814814</v>
      </c>
      <c r="H63" s="8">
        <f>VLOOKUP(E63,Лист2!$A$1:$C$763,3)</f>
        <v>53.1</v>
      </c>
      <c r="I63" s="7">
        <v>0.03079861111111111</v>
      </c>
      <c r="J63" s="6">
        <v>1</v>
      </c>
      <c r="K63" s="7">
        <f>VLOOKUP(E63,Лист3!$A$1:$C$763,2)</f>
        <v>0.009317129629629628</v>
      </c>
      <c r="L63" s="8">
        <f>VLOOKUP(E63,Лист3!$A$1:$C$763,3)</f>
        <v>52.1</v>
      </c>
      <c r="M63" s="6">
        <f>H63+J63+L63</f>
        <v>106.2</v>
      </c>
    </row>
    <row r="64" spans="1:13" s="4" customFormat="1" ht="12.75">
      <c r="A64" s="5">
        <v>21</v>
      </c>
      <c r="B64" s="6" t="s">
        <v>93</v>
      </c>
      <c r="C64" s="6" t="s">
        <v>35</v>
      </c>
      <c r="D64" s="5" t="s">
        <v>16</v>
      </c>
      <c r="E64" s="5">
        <v>527</v>
      </c>
      <c r="F64" s="6">
        <v>1998</v>
      </c>
      <c r="G64" s="7">
        <f>VLOOKUP(E64,Лист2!$A$1:$C$763,2)</f>
        <v>0.009606481481481481</v>
      </c>
      <c r="H64" s="8">
        <f>VLOOKUP(E64,Лист2!$A$1:$C$763,3)</f>
        <v>76</v>
      </c>
      <c r="I64" s="7">
        <v>0.016909722222222222</v>
      </c>
      <c r="J64" s="6">
        <v>1</v>
      </c>
      <c r="K64" s="7">
        <f>VLOOKUP(E64,Лист3!$A$1:$C$763,2)</f>
        <v>0.01085648148148148</v>
      </c>
      <c r="L64" s="8">
        <f>VLOOKUP(E64,Лист3!$A$1:$C$763,3)</f>
        <v>27.6</v>
      </c>
      <c r="M64" s="6">
        <f>H64+J64+L64</f>
        <v>104.6</v>
      </c>
    </row>
    <row r="65" spans="1:13" s="4" customFormat="1" ht="12.75">
      <c r="A65" s="5">
        <v>22</v>
      </c>
      <c r="B65" s="6" t="s">
        <v>94</v>
      </c>
      <c r="C65" s="6" t="s">
        <v>76</v>
      </c>
      <c r="D65" s="5" t="s">
        <v>16</v>
      </c>
      <c r="E65" s="5">
        <v>419</v>
      </c>
      <c r="F65" s="6">
        <v>1999</v>
      </c>
      <c r="G65" s="7">
        <f>VLOOKUP(E65,Лист2!$A$1:$C$763,2)</f>
        <v>0.024398148148148148</v>
      </c>
      <c r="H65" s="8">
        <f>VLOOKUP(E65,Лист2!$A$1:$C$763,3)</f>
        <v>1</v>
      </c>
      <c r="I65" s="7">
        <v>0.00866898148148148</v>
      </c>
      <c r="J65" s="6">
        <v>62.1</v>
      </c>
      <c r="K65" s="7">
        <f>VLOOKUP(E65,Лист3!$A$1:$C$763,2)</f>
        <v>0.01037037037037037</v>
      </c>
      <c r="L65" s="8">
        <f>VLOOKUP(E65,Лист3!$A$1:$C$763,3)</f>
        <v>35.3</v>
      </c>
      <c r="M65" s="6">
        <f>H65+J65+L65</f>
        <v>98.4</v>
      </c>
    </row>
    <row r="66" spans="1:13" s="4" customFormat="1" ht="12.75">
      <c r="A66" s="5">
        <v>23</v>
      </c>
      <c r="B66" s="6" t="s">
        <v>95</v>
      </c>
      <c r="C66" s="6" t="s">
        <v>32</v>
      </c>
      <c r="D66" s="5" t="s">
        <v>21</v>
      </c>
      <c r="E66" s="5">
        <v>553</v>
      </c>
      <c r="F66" s="6">
        <v>1998</v>
      </c>
      <c r="G66" s="7">
        <f>VLOOKUP(E66,Лист2!$A$1:$C$763,2)</f>
        <v>0.01601851851851852</v>
      </c>
      <c r="H66" s="8">
        <f>VLOOKUP(E66,Лист2!$A$1:$C$763,3)</f>
        <v>1</v>
      </c>
      <c r="I66" s="7">
        <v>0.009965277777777778</v>
      </c>
      <c r="J66" s="6">
        <v>41.5</v>
      </c>
      <c r="K66" s="7">
        <f>VLOOKUP(E66,Лист3!$A$1:$C$763,2)</f>
        <v>0.01005787037037037</v>
      </c>
      <c r="L66" s="8">
        <f>VLOOKUP(E66,Лист3!$A$1:$C$763,3)</f>
        <v>40.3</v>
      </c>
      <c r="M66" s="6">
        <f>H66+J66+L66</f>
        <v>82.8</v>
      </c>
    </row>
    <row r="67" spans="1:13" s="4" customFormat="1" ht="12.75">
      <c r="A67" s="5">
        <v>24</v>
      </c>
      <c r="B67" s="6" t="s">
        <v>96</v>
      </c>
      <c r="C67" s="6" t="s">
        <v>35</v>
      </c>
      <c r="D67" s="5" t="s">
        <v>33</v>
      </c>
      <c r="E67" s="5">
        <v>530</v>
      </c>
      <c r="F67" s="6">
        <v>1999</v>
      </c>
      <c r="G67" s="7">
        <f>VLOOKUP(E67,Лист2!$A$1:$C$763,2)</f>
        <v>0.016516203703703703</v>
      </c>
      <c r="H67" s="8">
        <f>VLOOKUP(E67,Лист2!$A$1:$C$763,3)</f>
        <v>1</v>
      </c>
      <c r="I67" s="7">
        <v>0.008067129629629629</v>
      </c>
      <c r="J67" s="6">
        <v>71.7</v>
      </c>
      <c r="K67" s="7">
        <f>VLOOKUP(E67,Лист3!$A$1:$C$763,2)</f>
        <v>0.014409722222222221</v>
      </c>
      <c r="L67" s="8">
        <f>VLOOKUP(E67,Лист3!$A$1:$C$763,3)</f>
        <v>1</v>
      </c>
      <c r="M67" s="6">
        <f>H67+J67+L67</f>
        <v>73.7</v>
      </c>
    </row>
    <row r="68" spans="1:13" s="4" customFormat="1" ht="12.75">
      <c r="A68" s="5">
        <v>25</v>
      </c>
      <c r="B68" s="6" t="s">
        <v>97</v>
      </c>
      <c r="C68" s="6" t="s">
        <v>98</v>
      </c>
      <c r="D68" s="5" t="s">
        <v>21</v>
      </c>
      <c r="E68" s="5">
        <v>417</v>
      </c>
      <c r="F68" s="6"/>
      <c r="G68" s="7">
        <f>VLOOKUP(E68,Лист2!$A$1:$C$763,2)</f>
        <v>0.014097222222222221</v>
      </c>
      <c r="H68" s="8">
        <f>VLOOKUP(E68,Лист2!$A$1:$C$763,3)</f>
        <v>18</v>
      </c>
      <c r="I68" s="7">
        <v>0.009386574074074073</v>
      </c>
      <c r="J68" s="6">
        <v>50.7</v>
      </c>
      <c r="K68" s="7">
        <f>VLOOKUP(E68,Лист3!$A$1:$C$763,2)</f>
        <v>0.014398148148148148</v>
      </c>
      <c r="L68" s="8">
        <f>VLOOKUP(E68,Лист3!$A$1:$C$763,3)</f>
        <v>1</v>
      </c>
      <c r="M68" s="6">
        <f>H68+J68+L68</f>
        <v>69.7</v>
      </c>
    </row>
    <row r="69" spans="1:13" s="4" customFormat="1" ht="12.75">
      <c r="A69" s="5">
        <v>26</v>
      </c>
      <c r="B69" s="6" t="s">
        <v>99</v>
      </c>
      <c r="C69" s="6" t="s">
        <v>76</v>
      </c>
      <c r="D69" s="5" t="s">
        <v>21</v>
      </c>
      <c r="E69" s="5">
        <v>430</v>
      </c>
      <c r="F69" s="6">
        <v>1999</v>
      </c>
      <c r="G69" s="7">
        <f>VLOOKUP(E69,Лист2!$A$1:$C$763,2)</f>
        <v>0.012118055555555556</v>
      </c>
      <c r="H69" s="8">
        <f>VLOOKUP(E69,Лист2!$A$1:$C$763,3)</f>
        <v>43.5</v>
      </c>
      <c r="I69" s="7">
        <v>0.011608796296296296</v>
      </c>
      <c r="J69" s="6">
        <v>15.3</v>
      </c>
      <c r="K69" s="7">
        <f>VLOOKUP(E69,Лист3!$A$1:$C$763,2)</f>
        <v>0.020833333333333332</v>
      </c>
      <c r="L69" s="8">
        <f>VLOOKUP(E69,Лист3!$A$1:$C$763,3)</f>
        <v>1</v>
      </c>
      <c r="M69" s="6">
        <f>H69+J69+L69</f>
        <v>59.8</v>
      </c>
    </row>
    <row r="70" spans="1:13" s="4" customFormat="1" ht="12.75">
      <c r="A70" s="5">
        <v>27</v>
      </c>
      <c r="B70" s="6" t="s">
        <v>100</v>
      </c>
      <c r="C70" s="6" t="s">
        <v>30</v>
      </c>
      <c r="D70" s="5" t="s">
        <v>16</v>
      </c>
      <c r="E70" s="5">
        <v>496</v>
      </c>
      <c r="F70" s="6">
        <v>1998</v>
      </c>
      <c r="G70" s="7">
        <f>VLOOKUP(E70,Лист2!$A$1:$C$763,2)</f>
        <v>0.011388888888888888</v>
      </c>
      <c r="H70" s="8">
        <f>VLOOKUP(E70,Лист2!$A$1:$C$763,3)</f>
        <v>53</v>
      </c>
      <c r="I70" s="7">
        <v>0.014895833333333332</v>
      </c>
      <c r="J70" s="6">
        <v>1</v>
      </c>
      <c r="K70" s="7">
        <f>VLOOKUP(E70,Лист3!$A$1:$C$763,2)</f>
        <v>0.014062499999999999</v>
      </c>
      <c r="L70" s="8">
        <f>VLOOKUP(E70,Лист3!$A$1:$C$763,3)</f>
        <v>1</v>
      </c>
      <c r="M70" s="6">
        <f>H70+J70+L70</f>
        <v>55</v>
      </c>
    </row>
    <row r="71" spans="1:13" s="4" customFormat="1" ht="12.75">
      <c r="A71" s="5">
        <v>28</v>
      </c>
      <c r="B71" s="6" t="s">
        <v>101</v>
      </c>
      <c r="C71" s="6" t="s">
        <v>102</v>
      </c>
      <c r="D71" s="5" t="s">
        <v>33</v>
      </c>
      <c r="E71" s="5">
        <v>180</v>
      </c>
      <c r="F71" s="6">
        <v>1998</v>
      </c>
      <c r="G71" s="7">
        <f>VLOOKUP(E71,Лист2!$A$1:$C$763,2)</f>
        <v>0.013194444444444444</v>
      </c>
      <c r="H71" s="8">
        <f>VLOOKUP(E71,Лист2!$A$1:$C$763,3)</f>
        <v>29.6</v>
      </c>
      <c r="I71" s="7">
        <v>0.02386574074074074</v>
      </c>
      <c r="J71" s="6">
        <v>1</v>
      </c>
      <c r="K71" s="7">
        <f>VLOOKUP(E71,Лист3!$A$1:$C$763,2)</f>
        <v>0.011805555555555555</v>
      </c>
      <c r="L71" s="8">
        <f>VLOOKUP(E71,Лист3!$A$1:$C$763,3)</f>
        <v>12.5</v>
      </c>
      <c r="M71" s="6">
        <f>H71+J71+L71</f>
        <v>43.1</v>
      </c>
    </row>
    <row r="72" spans="1:13" s="4" customFormat="1" ht="12.75">
      <c r="A72" s="5">
        <v>29</v>
      </c>
      <c r="B72" s="6" t="s">
        <v>103</v>
      </c>
      <c r="C72" s="6" t="s">
        <v>104</v>
      </c>
      <c r="D72" s="5" t="s">
        <v>21</v>
      </c>
      <c r="E72" s="5">
        <v>384</v>
      </c>
      <c r="F72" s="6">
        <v>1999</v>
      </c>
      <c r="G72" s="7">
        <f>VLOOKUP(E72,Лист2!$A$1:$C$763,2)</f>
        <v>0.012858796296296295</v>
      </c>
      <c r="H72" s="8">
        <f>VLOOKUP(E72,Лист2!$A$1:$C$763,3)</f>
        <v>34</v>
      </c>
      <c r="I72" s="7">
        <v>0.02597222222222222</v>
      </c>
      <c r="J72" s="6">
        <v>1</v>
      </c>
      <c r="K72" s="7">
        <f>VLOOKUP(E72,Лист3!$A$1:$C$763,2)</f>
        <v>0.012835648148148148</v>
      </c>
      <c r="L72" s="8">
        <f>VLOOKUP(E72,Лист3!$A$1:$C$763,3)</f>
        <v>1</v>
      </c>
      <c r="M72" s="6">
        <f>H72+J72+L72</f>
        <v>36</v>
      </c>
    </row>
    <row r="73" spans="1:13" s="4" customFormat="1" ht="12.75">
      <c r="A73" s="5">
        <v>30</v>
      </c>
      <c r="B73" s="6" t="s">
        <v>105</v>
      </c>
      <c r="C73" s="6" t="s">
        <v>24</v>
      </c>
      <c r="D73" s="5" t="s">
        <v>33</v>
      </c>
      <c r="E73" s="5">
        <v>113</v>
      </c>
      <c r="F73" s="6">
        <v>1999</v>
      </c>
      <c r="G73" s="7">
        <f>VLOOKUP(E73,Лист2!$A$1:$C$763,2)</f>
      </c>
      <c r="H73" s="8">
        <f>VLOOKUP(E73,Лист2!$A$1:$C$763,3)</f>
      </c>
      <c r="I73" s="7">
        <v>0.010578703703703703</v>
      </c>
      <c r="J73" s="6">
        <v>31.7</v>
      </c>
      <c r="K73" s="7">
        <f>VLOOKUP(E73,Лист3!$A$1:$C$763,2)</f>
      </c>
      <c r="L73" s="8">
        <f>VLOOKUP(E73,Лист3!$A$1:$C$763,3)</f>
      </c>
      <c r="M73" s="6">
        <f>H73+J73+L73</f>
        <v>31.7</v>
      </c>
    </row>
    <row r="74" spans="1:13" s="4" customFormat="1" ht="12.75">
      <c r="A74" s="5">
        <v>31</v>
      </c>
      <c r="B74" s="6" t="s">
        <v>106</v>
      </c>
      <c r="C74" s="6" t="s">
        <v>102</v>
      </c>
      <c r="D74" s="5"/>
      <c r="E74" s="5">
        <v>199</v>
      </c>
      <c r="F74" s="6">
        <v>1998</v>
      </c>
      <c r="G74" s="7">
        <f>VLOOKUP(E74,Лист2!$A$1:$C$763,2)</f>
        <v>0.013877314814814815</v>
      </c>
      <c r="H74" s="8">
        <f>VLOOKUP(E74,Лист2!$A$1:$C$763,3)</f>
        <v>20.8</v>
      </c>
      <c r="I74" s="7">
        <v>0.01909722222222222</v>
      </c>
      <c r="J74" s="6">
        <v>1</v>
      </c>
      <c r="K74" s="7">
        <f>VLOOKUP(E74,Лист3!$A$1:$C$763,2)</f>
        <v>0.012141203703703703</v>
      </c>
      <c r="L74" s="8">
        <f>VLOOKUP(E74,Лист3!$A$1:$C$763,3)</f>
        <v>7.2</v>
      </c>
      <c r="M74" s="6">
        <f>H74+J74+L74</f>
        <v>29</v>
      </c>
    </row>
    <row r="75" spans="1:13" s="4" customFormat="1" ht="12.75">
      <c r="A75" s="5">
        <v>32</v>
      </c>
      <c r="B75" s="6" t="s">
        <v>107</v>
      </c>
      <c r="C75" s="6" t="s">
        <v>35</v>
      </c>
      <c r="D75" s="5" t="s">
        <v>21</v>
      </c>
      <c r="E75" s="5">
        <v>533</v>
      </c>
      <c r="F75" s="6">
        <v>1998</v>
      </c>
      <c r="G75" s="7">
        <f>VLOOKUP(E75,Лист2!$A$1:$C$763,2)</f>
        <v>0.013645833333333333</v>
      </c>
      <c r="H75" s="8">
        <f>VLOOKUP(E75,Лист2!$A$1:$C$763,3)</f>
        <v>23.8</v>
      </c>
      <c r="I75" s="7">
        <v>0.02849537037037037</v>
      </c>
      <c r="J75" s="6">
        <v>1</v>
      </c>
      <c r="K75" s="7">
        <f>VLOOKUP(E75,Лист3!$A$1:$C$763,2)</f>
        <v>0.012488425925925925</v>
      </c>
      <c r="L75" s="8">
        <f>VLOOKUP(E75,Лист3!$A$1:$C$763,3)</f>
        <v>1.7000000000000002</v>
      </c>
      <c r="M75" s="6">
        <f>H75+J75+L75</f>
        <v>26.5</v>
      </c>
    </row>
    <row r="76" spans="1:13" s="4" customFormat="1" ht="12.75">
      <c r="A76" s="5">
        <v>33</v>
      </c>
      <c r="B76" s="6" t="s">
        <v>108</v>
      </c>
      <c r="C76" s="6" t="s">
        <v>32</v>
      </c>
      <c r="D76" s="5" t="s">
        <v>21</v>
      </c>
      <c r="E76" s="5">
        <v>552</v>
      </c>
      <c r="F76" s="6">
        <v>1999</v>
      </c>
      <c r="G76" s="7">
        <f>VLOOKUP(E76,Лист2!$A$1:$C$763,2)</f>
        <v>0.03222222222222222</v>
      </c>
      <c r="H76" s="8">
        <f>VLOOKUP(E76,Лист2!$A$1:$C$763,3)</f>
        <v>1</v>
      </c>
      <c r="I76" s="7">
        <v>0.011331018518518518</v>
      </c>
      <c r="J76" s="6">
        <v>19.8</v>
      </c>
      <c r="K76" s="7">
        <f>VLOOKUP(E76,Лист3!$A$1:$C$763,2)</f>
        <v>0.01980324074074074</v>
      </c>
      <c r="L76" s="8">
        <f>VLOOKUP(E76,Лист3!$A$1:$C$763,3)</f>
        <v>1</v>
      </c>
      <c r="M76" s="6">
        <f>H76+J76+L76</f>
        <v>21.8</v>
      </c>
    </row>
    <row r="77" spans="1:13" s="4" customFormat="1" ht="12.75">
      <c r="A77" s="5">
        <v>34</v>
      </c>
      <c r="B77" s="6" t="s">
        <v>109</v>
      </c>
      <c r="C77" s="6" t="s">
        <v>28</v>
      </c>
      <c r="D77" s="5" t="s">
        <v>33</v>
      </c>
      <c r="E77" s="5">
        <v>223</v>
      </c>
      <c r="F77" s="6">
        <v>1999</v>
      </c>
      <c r="G77" s="7">
        <f>VLOOKUP(E77,Лист2!$A$1:$C$763,2)</f>
        <v>0.01423611111111111</v>
      </c>
      <c r="H77" s="8">
        <f>VLOOKUP(E77,Лист2!$A$1:$C$763,3)</f>
        <v>16.2</v>
      </c>
      <c r="I77" s="7">
        <v>0.021458333333333333</v>
      </c>
      <c r="J77" s="6">
        <v>1</v>
      </c>
      <c r="K77" s="7">
        <f>VLOOKUP(E77,Лист3!$A$1:$C$763,2)</f>
        <v>0.014085648148148147</v>
      </c>
      <c r="L77" s="8">
        <f>VLOOKUP(E77,Лист3!$A$1:$C$763,3)</f>
        <v>1</v>
      </c>
      <c r="M77" s="6">
        <f>H77+J77+L77</f>
        <v>18.2</v>
      </c>
    </row>
    <row r="78" spans="1:13" s="4" customFormat="1" ht="12.75">
      <c r="A78" s="5">
        <v>35</v>
      </c>
      <c r="B78" s="6" t="s">
        <v>110</v>
      </c>
      <c r="C78" s="6" t="s">
        <v>26</v>
      </c>
      <c r="D78" s="5" t="s">
        <v>21</v>
      </c>
      <c r="E78" s="5">
        <v>588</v>
      </c>
      <c r="F78" s="6">
        <v>1999</v>
      </c>
      <c r="G78" s="7">
        <f>VLOOKUP(E78,Лист2!$A$1:$C$763,2)</f>
        <v>0.014733796296296295</v>
      </c>
      <c r="H78" s="8">
        <f>VLOOKUP(E78,Лист2!$A$1:$C$763,3)</f>
        <v>9.8</v>
      </c>
      <c r="I78" s="7">
        <v>0.03005787037037037</v>
      </c>
      <c r="J78" s="6">
        <v>1</v>
      </c>
      <c r="K78" s="7">
        <f>VLOOKUP(E78,Лист3!$A$1:$C$763,2)</f>
        <v>0.020023148148148148</v>
      </c>
      <c r="L78" s="8">
        <f>VLOOKUP(E78,Лист3!$A$1:$C$763,3)</f>
        <v>1</v>
      </c>
      <c r="M78" s="6">
        <f>H78+J78+L78</f>
        <v>11.8</v>
      </c>
    </row>
    <row r="79" spans="1:13" s="4" customFormat="1" ht="12.75">
      <c r="A79" s="5">
        <v>36</v>
      </c>
      <c r="B79" s="6" t="s">
        <v>111</v>
      </c>
      <c r="C79" s="6" t="s">
        <v>35</v>
      </c>
      <c r="D79" s="5" t="s">
        <v>33</v>
      </c>
      <c r="E79" s="5">
        <v>522</v>
      </c>
      <c r="F79" s="6">
        <v>1998</v>
      </c>
      <c r="G79" s="7">
        <f>VLOOKUP(E79,Лист2!$A$1:$C$763,2)</f>
        <v>0.015254629629629628</v>
      </c>
      <c r="H79" s="8">
        <f>VLOOKUP(E79,Лист2!$A$1:$C$763,3)</f>
        <v>3</v>
      </c>
      <c r="I79" s="7">
        <v>0.016064814814814813</v>
      </c>
      <c r="J79" s="6">
        <v>1</v>
      </c>
      <c r="K79" s="7">
        <f>VLOOKUP(E79,Лист3!$A$1:$C$763,2)</f>
        <v>0.02039351851851852</v>
      </c>
      <c r="L79" s="8">
        <f>VLOOKUP(E79,Лист3!$A$1:$C$763,3)</f>
        <v>1</v>
      </c>
      <c r="M79" s="6">
        <f>H79+J79+L79</f>
        <v>5</v>
      </c>
    </row>
    <row r="80" spans="1:13" s="4" customFormat="1" ht="12.75">
      <c r="A80" s="5">
        <v>37</v>
      </c>
      <c r="B80" s="6" t="s">
        <v>112</v>
      </c>
      <c r="C80" s="6" t="s">
        <v>35</v>
      </c>
      <c r="D80" s="5" t="s">
        <v>33</v>
      </c>
      <c r="E80" s="5">
        <v>534</v>
      </c>
      <c r="F80" s="6">
        <v>1999</v>
      </c>
      <c r="G80" s="7">
        <f>VLOOKUP(E80,Лист2!$A$1:$C$763,2)</f>
        <v>0.02758101851851852</v>
      </c>
      <c r="H80" s="8">
        <f>VLOOKUP(E80,Лист2!$A$1:$C$763,3)</f>
        <v>1</v>
      </c>
      <c r="I80" s="7">
        <v>0.018090277777777778</v>
      </c>
      <c r="J80" s="6">
        <v>1</v>
      </c>
      <c r="K80" s="7">
        <f>VLOOKUP(E80,Лист3!$A$1:$C$763,2)</f>
        <v>0.020648148148148148</v>
      </c>
      <c r="L80" s="8">
        <f>VLOOKUP(E80,Лист3!$A$1:$C$763,3)</f>
        <v>1</v>
      </c>
      <c r="M80" s="6">
        <f>H80+J80+L80</f>
        <v>3</v>
      </c>
    </row>
    <row r="81" spans="1:13" s="4" customFormat="1" ht="12.75">
      <c r="A81" s="5">
        <v>38</v>
      </c>
      <c r="B81" s="6" t="s">
        <v>113</v>
      </c>
      <c r="C81" s="6" t="s">
        <v>26</v>
      </c>
      <c r="D81" s="5" t="s">
        <v>21</v>
      </c>
      <c r="E81" s="5">
        <v>639</v>
      </c>
      <c r="F81" s="6">
        <v>1998</v>
      </c>
      <c r="G81" s="7">
        <f>VLOOKUP(E81,Лист2!$A$1:$C$763,2)</f>
        <v>0.015891203703703703</v>
      </c>
      <c r="H81" s="8">
        <f>VLOOKUP(E81,Лист2!$A$1:$C$763,3)</f>
        <v>1</v>
      </c>
      <c r="I81" s="7">
        <v>0.014895833333333332</v>
      </c>
      <c r="J81" s="6">
        <v>1</v>
      </c>
      <c r="K81" s="7">
        <f>VLOOKUP(E81,Лист3!$A$1:$C$763,2)</f>
        <v>0.02381944444444444</v>
      </c>
      <c r="L81" s="8">
        <f>VLOOKUP(E81,Лист3!$A$1:$C$763,3)</f>
        <v>1</v>
      </c>
      <c r="M81" s="6">
        <f>H81+J81+L81</f>
        <v>3</v>
      </c>
    </row>
    <row r="82" spans="1:13" s="4" customFormat="1" ht="12.75">
      <c r="A82" s="5">
        <v>39</v>
      </c>
      <c r="B82" s="6" t="s">
        <v>114</v>
      </c>
      <c r="C82" s="6" t="s">
        <v>15</v>
      </c>
      <c r="D82" s="5" t="s">
        <v>33</v>
      </c>
      <c r="E82" s="5">
        <v>273</v>
      </c>
      <c r="F82" s="6">
        <v>1998</v>
      </c>
      <c r="G82" s="7">
        <f>VLOOKUP(E82,Лист2!$A$1:$C$763,2)</f>
        <v>0.017291666666666667</v>
      </c>
      <c r="H82" s="8">
        <f>VLOOKUP(E82,Лист2!$A$1:$C$763,3)</f>
        <v>1</v>
      </c>
      <c r="I82" s="7">
        <v>0.015416666666666665</v>
      </c>
      <c r="J82" s="6">
        <v>1</v>
      </c>
      <c r="K82" s="7">
        <f>VLOOKUP(E82,Лист3!$A$1:$C$763,2)</f>
        <v>0.024560185185185185</v>
      </c>
      <c r="L82" s="8">
        <f>VLOOKUP(E82,Лист3!$A$1:$C$763,3)</f>
        <v>1</v>
      </c>
      <c r="M82" s="6">
        <f>H82+J82+L82</f>
        <v>3</v>
      </c>
    </row>
    <row r="83" spans="1:13" s="4" customFormat="1" ht="12.75">
      <c r="A83" s="5">
        <v>40</v>
      </c>
      <c r="B83" s="6" t="s">
        <v>115</v>
      </c>
      <c r="C83" s="6" t="s">
        <v>30</v>
      </c>
      <c r="D83" s="5" t="s">
        <v>16</v>
      </c>
      <c r="E83" s="5">
        <v>482</v>
      </c>
      <c r="F83" s="6">
        <v>1999</v>
      </c>
      <c r="G83" s="7">
        <f>VLOOKUP(E83,Лист2!$A$1:$C$763,2)</f>
        <v>0.015960648148148147</v>
      </c>
      <c r="H83" s="8">
        <f>VLOOKUP(E83,Лист2!$A$1:$C$763,3)</f>
        <v>1</v>
      </c>
      <c r="I83" s="7">
        <v>0.012523148148148148</v>
      </c>
      <c r="J83" s="6">
        <v>1</v>
      </c>
      <c r="K83" s="7">
        <f>VLOOKUP(E83,Лист3!$A$1:$C$763,2)</f>
        <v>0.018773148148148146</v>
      </c>
      <c r="L83" s="8">
        <f>VLOOKUP(E83,Лист3!$A$1:$C$763,3)</f>
        <v>1</v>
      </c>
      <c r="M83" s="6">
        <f>H83+J83+L83</f>
        <v>3</v>
      </c>
    </row>
    <row r="84" spans="1:13" s="4" customFormat="1" ht="12.75">
      <c r="A84" s="5">
        <v>41</v>
      </c>
      <c r="B84" s="6" t="s">
        <v>116</v>
      </c>
      <c r="C84" s="6" t="s">
        <v>28</v>
      </c>
      <c r="D84" s="5" t="s">
        <v>33</v>
      </c>
      <c r="E84" s="5">
        <v>222</v>
      </c>
      <c r="F84" s="6">
        <v>1999</v>
      </c>
      <c r="G84" s="7">
        <f>VLOOKUP(E84,Лист2!$A$1:$C$763,2)</f>
        <v>0.02383101851851852</v>
      </c>
      <c r="H84" s="8">
        <f>VLOOKUP(E84,Лист2!$A$1:$C$763,3)</f>
        <v>1</v>
      </c>
      <c r="I84" s="7">
        <v>0.018854166666666665</v>
      </c>
      <c r="J84" s="6">
        <v>1</v>
      </c>
      <c r="K84" s="7">
        <f>VLOOKUP(E84,Лист3!$A$1:$C$763,2)</f>
        <v>0.021111111111111112</v>
      </c>
      <c r="L84" s="8">
        <f>VLOOKUP(E84,Лист3!$A$1:$C$763,3)</f>
        <v>1</v>
      </c>
      <c r="M84" s="6">
        <f>H84+J84+L84</f>
        <v>3</v>
      </c>
    </row>
    <row r="85" spans="1:13" s="4" customFormat="1" ht="12.75">
      <c r="A85" s="5">
        <v>42</v>
      </c>
      <c r="B85" s="6" t="s">
        <v>117</v>
      </c>
      <c r="C85" s="6" t="s">
        <v>15</v>
      </c>
      <c r="D85" s="5" t="s">
        <v>33</v>
      </c>
      <c r="E85" s="5">
        <v>252</v>
      </c>
      <c r="F85" s="6">
        <v>1999</v>
      </c>
      <c r="G85" s="7">
        <f>VLOOKUP(E85,Лист2!$A$1:$C$763,2)</f>
        <v>0.01818287037037037</v>
      </c>
      <c r="H85" s="8">
        <f>VLOOKUP(E85,Лист2!$A$1:$C$763,3)</f>
        <v>1</v>
      </c>
      <c r="I85" s="7">
        <v>0.037800925925925925</v>
      </c>
      <c r="J85" s="6">
        <v>1</v>
      </c>
      <c r="K85" s="7">
        <f>VLOOKUP(E85,Лист3!$A$1:$C$763,2)</f>
        <v>0.020196759259259258</v>
      </c>
      <c r="L85" s="8">
        <f>VLOOKUP(E85,Лист3!$A$1:$C$763,3)</f>
        <v>1</v>
      </c>
      <c r="M85" s="6">
        <f>H85+J85+L85</f>
        <v>3</v>
      </c>
    </row>
    <row r="86" spans="1:13" s="4" customFormat="1" ht="12.75">
      <c r="A86" s="5">
        <v>43</v>
      </c>
      <c r="B86" s="6" t="s">
        <v>118</v>
      </c>
      <c r="C86" s="6" t="s">
        <v>119</v>
      </c>
      <c r="D86" s="5" t="s">
        <v>21</v>
      </c>
      <c r="E86" s="5">
        <v>20</v>
      </c>
      <c r="F86" s="6">
        <v>1998</v>
      </c>
      <c r="G86" s="7">
        <f>VLOOKUP(E86,Лист2!$A$1:$C$763,2)</f>
        <v>0.026400462962962962</v>
      </c>
      <c r="H86" s="8">
        <f>VLOOKUP(E86,Лист2!$A$1:$C$763,3)</f>
        <v>1</v>
      </c>
      <c r="I86" s="7">
        <v>0.012546296296296295</v>
      </c>
      <c r="J86" s="6">
        <v>1</v>
      </c>
      <c r="K86" s="7">
        <f>VLOOKUP(E86,Лист3!$A$1:$C$763,2)</f>
        <v>0.01790509259259259</v>
      </c>
      <c r="L86" s="8">
        <f>VLOOKUP(E86,Лист3!$A$1:$C$763,3)</f>
        <v>1</v>
      </c>
      <c r="M86" s="6">
        <f>H86+J86+L86</f>
        <v>3</v>
      </c>
    </row>
    <row r="87" spans="1:13" s="4" customFormat="1" ht="12.75">
      <c r="A87" s="5">
        <v>44</v>
      </c>
      <c r="B87" s="6" t="s">
        <v>120</v>
      </c>
      <c r="C87" s="6" t="s">
        <v>30</v>
      </c>
      <c r="D87" s="5" t="s">
        <v>16</v>
      </c>
      <c r="E87" s="5">
        <v>491</v>
      </c>
      <c r="F87" s="6">
        <v>1998</v>
      </c>
      <c r="G87" s="7">
        <f>VLOOKUP(E87,Лист2!$A$1:$C$763,2)</f>
        <v>0.016168981481481482</v>
      </c>
      <c r="H87" s="8">
        <f>VLOOKUP(E87,Лист2!$A$1:$C$763,3)</f>
        <v>1</v>
      </c>
      <c r="I87" s="7">
        <v>0.027812499999999997</v>
      </c>
      <c r="J87" s="6">
        <v>1</v>
      </c>
      <c r="K87" s="7">
        <f>VLOOKUP(E87,Лист3!$A$1:$C$763,2)</f>
        <v>0.014166666666666666</v>
      </c>
      <c r="L87" s="8">
        <f>VLOOKUP(E87,Лист3!$A$1:$C$763,3)</f>
        <v>1</v>
      </c>
      <c r="M87" s="6">
        <f>H87+J87+L87</f>
        <v>3</v>
      </c>
    </row>
    <row r="88" spans="1:13" s="4" customFormat="1" ht="12.75">
      <c r="A88" s="5">
        <v>45</v>
      </c>
      <c r="B88" s="6" t="s">
        <v>121</v>
      </c>
      <c r="C88" s="6" t="s">
        <v>51</v>
      </c>
      <c r="D88" s="5"/>
      <c r="E88" s="5">
        <v>666</v>
      </c>
      <c r="F88" s="6">
        <v>1999</v>
      </c>
      <c r="G88" s="7">
        <f>VLOOKUP(E88,Лист2!$A$1:$C$763,2)</f>
      </c>
      <c r="H88" s="8">
        <f>VLOOKUP(E88,Лист2!$A$1:$C$763,3)</f>
      </c>
      <c r="I88" s="7">
        <v>0.016261574074074074</v>
      </c>
      <c r="J88" s="6">
        <v>1</v>
      </c>
      <c r="K88" s="7">
        <f>VLOOKUP(E88,Лист3!$A$1:$C$763,2)</f>
        <v>0.012997685185185185</v>
      </c>
      <c r="L88" s="8">
        <f>VLOOKUP(E88,Лист3!$A$1:$C$763,3)</f>
        <v>1</v>
      </c>
      <c r="M88" s="6">
        <f>H88+J88+L88</f>
        <v>2</v>
      </c>
    </row>
    <row r="89" spans="1:13" s="4" customFormat="1" ht="12.75">
      <c r="A89" s="5">
        <v>46</v>
      </c>
      <c r="B89" s="6" t="s">
        <v>122</v>
      </c>
      <c r="C89" s="6" t="s">
        <v>32</v>
      </c>
      <c r="D89" s="5" t="s">
        <v>21</v>
      </c>
      <c r="E89" s="5">
        <v>551</v>
      </c>
      <c r="F89" s="6">
        <v>1999</v>
      </c>
      <c r="G89" s="7">
        <f>VLOOKUP(E89,Лист2!$A$1:$C$763,2)</f>
        <v>0.01667824074074074</v>
      </c>
      <c r="H89" s="8">
        <f>VLOOKUP(E89,Лист2!$A$1:$C$763,3)</f>
        <v>1</v>
      </c>
      <c r="I89" s="7">
        <v>0.04188657407407407</v>
      </c>
      <c r="J89" s="6">
        <v>1</v>
      </c>
      <c r="K89" s="7">
        <f>VLOOKUP(E89,Лист3!$A$1:$C$763,2)</f>
      </c>
      <c r="L89" s="8">
        <f>VLOOKUP(E89,Лист3!$A$1:$C$763,3)</f>
      </c>
      <c r="M89" s="6">
        <f>H89+J89+L89</f>
        <v>2</v>
      </c>
    </row>
    <row r="90" spans="1:13" s="4" customFormat="1" ht="12.75">
      <c r="A90" s="5">
        <v>47</v>
      </c>
      <c r="B90" s="6" t="s">
        <v>123</v>
      </c>
      <c r="C90" s="6" t="s">
        <v>51</v>
      </c>
      <c r="D90" s="5" t="s">
        <v>33</v>
      </c>
      <c r="E90" s="5">
        <v>330</v>
      </c>
      <c r="F90" s="6">
        <v>1999</v>
      </c>
      <c r="G90" s="7" t="str">
        <f>VLOOKUP(E90,Лист2!$A$1:$C$763,2)</f>
        <v>п.п.7.8</v>
      </c>
      <c r="H90" s="8">
        <f>VLOOKUP(E90,Лист2!$A$1:$C$763,3)</f>
        <v>0</v>
      </c>
      <c r="I90" s="6" t="s">
        <v>124</v>
      </c>
      <c r="J90" s="6">
        <v>0</v>
      </c>
      <c r="K90" s="7">
        <f>VLOOKUP(E90,Лист3!$A$1:$C$763,2)</f>
      </c>
      <c r="L90" s="8">
        <f>VLOOKUP(E90,Лист3!$A$1:$C$763,3)</f>
      </c>
      <c r="M90" s="6">
        <f>H90+J90+L90</f>
        <v>0</v>
      </c>
    </row>
    <row r="91" spans="1:5" s="4" customFormat="1" ht="12.75">
      <c r="A91" s="3"/>
      <c r="D91" s="3"/>
      <c r="E91" s="3"/>
    </row>
    <row r="92" spans="1:5" s="4" customFormat="1" ht="13.5">
      <c r="A92" s="3" t="s">
        <v>125</v>
      </c>
      <c r="B92" s="4" t="s">
        <v>126</v>
      </c>
      <c r="D92" s="3"/>
      <c r="E92" s="3"/>
    </row>
    <row r="93" spans="1:5" s="4" customFormat="1" ht="12.75">
      <c r="A93" s="3"/>
      <c r="D93" s="3"/>
      <c r="E93" s="3"/>
    </row>
    <row r="94" spans="1:13" s="4" customFormat="1" ht="13.5" customHeight="1">
      <c r="A94" s="5" t="s">
        <v>6</v>
      </c>
      <c r="B94" s="6" t="s">
        <v>7</v>
      </c>
      <c r="C94" s="6" t="s">
        <v>8</v>
      </c>
      <c r="D94" s="5" t="s">
        <v>64</v>
      </c>
      <c r="E94" s="5" t="s">
        <v>65</v>
      </c>
      <c r="F94" s="6" t="s">
        <v>11</v>
      </c>
      <c r="G94" s="6"/>
      <c r="H94" s="6"/>
      <c r="I94" s="6" t="s">
        <v>66</v>
      </c>
      <c r="J94" s="6" t="s">
        <v>67</v>
      </c>
      <c r="K94" s="6"/>
      <c r="L94" s="6"/>
      <c r="M94" s="6"/>
    </row>
    <row r="95" spans="1:13" s="4" customFormat="1" ht="12.75">
      <c r="A95" s="5">
        <v>1</v>
      </c>
      <c r="B95" s="6" t="s">
        <v>127</v>
      </c>
      <c r="C95" s="6" t="s">
        <v>26</v>
      </c>
      <c r="D95" s="5" t="s">
        <v>84</v>
      </c>
      <c r="E95" s="5">
        <v>589</v>
      </c>
      <c r="F95" s="6">
        <v>1997</v>
      </c>
      <c r="G95" s="7">
        <f>VLOOKUP(E95,Лист2!$A$1:$C$763,2)</f>
        <v>0.011145833333333332</v>
      </c>
      <c r="H95" s="8">
        <f>VLOOKUP(E95,Лист2!$A$1:$C$763,3)</f>
        <v>76.4</v>
      </c>
      <c r="I95" s="7">
        <v>0.02153935185185185</v>
      </c>
      <c r="J95" s="6">
        <v>62.6</v>
      </c>
      <c r="K95" s="7">
        <f>VLOOKUP(E95,Лист3!$A$1:$C$763,2)</f>
        <v>0.0159375</v>
      </c>
      <c r="L95" s="8">
        <f>VLOOKUP(E95,Лист3!$A$1:$C$763,3)</f>
        <v>96.5</v>
      </c>
      <c r="M95" s="6">
        <f>H95+J95+L95</f>
        <v>235.5</v>
      </c>
    </row>
    <row r="96" spans="1:13" s="4" customFormat="1" ht="12.75">
      <c r="A96" s="5">
        <v>2</v>
      </c>
      <c r="B96" s="6" t="s">
        <v>128</v>
      </c>
      <c r="C96" s="6" t="s">
        <v>39</v>
      </c>
      <c r="D96" s="5" t="s">
        <v>129</v>
      </c>
      <c r="E96" s="5">
        <v>747</v>
      </c>
      <c r="F96" s="6">
        <v>1996</v>
      </c>
      <c r="G96" s="7">
        <f>VLOOKUP(E96,Лист2!$A$1:$C$763,2)</f>
        <v>0.009641203703703704</v>
      </c>
      <c r="H96" s="8">
        <f>VLOOKUP(E96,Лист2!$A$1:$C$763,3)</f>
        <v>93.1</v>
      </c>
      <c r="I96" s="7">
        <v>0.018252314814814815</v>
      </c>
      <c r="J96" s="6">
        <v>83.6</v>
      </c>
      <c r="K96" s="7">
        <f>VLOOKUP(E96,Лист3!$A$1:$C$763,2)</f>
        <v>0.022627314814814815</v>
      </c>
      <c r="L96" s="8">
        <f>VLOOKUP(E96,Лист3!$A$1:$C$763,3)</f>
        <v>53.1</v>
      </c>
      <c r="M96" s="6">
        <f>H96+J96+L96</f>
        <v>229.79999999999998</v>
      </c>
    </row>
    <row r="97" spans="1:13" s="4" customFormat="1" ht="12.75">
      <c r="A97" s="5">
        <v>3</v>
      </c>
      <c r="B97" s="6" t="s">
        <v>130</v>
      </c>
      <c r="C97" s="6" t="s">
        <v>30</v>
      </c>
      <c r="D97" s="5" t="s">
        <v>84</v>
      </c>
      <c r="E97" s="5">
        <v>487</v>
      </c>
      <c r="F97" s="6">
        <v>1997</v>
      </c>
      <c r="G97" s="7">
        <f>VLOOKUP(E97,Лист2!$A$1:$C$763,2)</f>
        <v>0.010243055555555556</v>
      </c>
      <c r="H97" s="8">
        <f>VLOOKUP(E97,Лист2!$A$1:$C$763,3)</f>
        <v>86.4</v>
      </c>
      <c r="I97" s="7">
        <v>0.022384259259259257</v>
      </c>
      <c r="J97" s="6">
        <v>57.2</v>
      </c>
      <c r="K97" s="7">
        <f>VLOOKUP(E97,Лист3!$A$1:$C$763,2)</f>
        <v>0.021435185185185186</v>
      </c>
      <c r="L97" s="8">
        <f>VLOOKUP(E97,Лист3!$A$1:$C$763,3)</f>
        <v>60.8</v>
      </c>
      <c r="M97" s="6">
        <f>H97+J97+L97</f>
        <v>204.40000000000003</v>
      </c>
    </row>
    <row r="98" spans="1:13" s="4" customFormat="1" ht="12.75">
      <c r="A98" s="5">
        <v>4</v>
      </c>
      <c r="B98" s="6" t="s">
        <v>131</v>
      </c>
      <c r="C98" s="6" t="s">
        <v>39</v>
      </c>
      <c r="D98" s="5" t="s">
        <v>129</v>
      </c>
      <c r="E98" s="5">
        <v>745</v>
      </c>
      <c r="F98" s="6">
        <v>1996</v>
      </c>
      <c r="G98" s="7">
        <f>VLOOKUP(E98,Лист2!$A$1:$C$763,2)</f>
        <v>0.009016203703703703</v>
      </c>
      <c r="H98" s="8">
        <f>VLOOKUP(E98,Лист2!$A$1:$C$763,3)</f>
        <v>100</v>
      </c>
      <c r="I98" s="7">
        <v>0.018113425925925925</v>
      </c>
      <c r="J98" s="6">
        <v>84.5</v>
      </c>
      <c r="K98" s="7">
        <f>VLOOKUP(E98,Лист3!$A$1:$C$763,2)</f>
      </c>
      <c r="L98" s="8">
        <f>VLOOKUP(E98,Лист3!$A$1:$C$763,3)</f>
      </c>
      <c r="M98" s="6">
        <f>H98+J98+L98</f>
        <v>184.5</v>
      </c>
    </row>
    <row r="99" spans="1:13" s="4" customFormat="1" ht="12.75">
      <c r="A99" s="5">
        <v>5</v>
      </c>
      <c r="B99" s="6" t="s">
        <v>132</v>
      </c>
      <c r="C99" s="6" t="s">
        <v>26</v>
      </c>
      <c r="D99" s="5" t="s">
        <v>129</v>
      </c>
      <c r="E99" s="5">
        <v>587</v>
      </c>
      <c r="F99" s="6">
        <v>1996</v>
      </c>
      <c r="G99" s="7">
        <f>VLOOKUP(E99,Лист2!$A$1:$C$763,2)</f>
        <v>0.015150462962962963</v>
      </c>
      <c r="H99" s="8">
        <f>VLOOKUP(E99,Лист2!$A$1:$C$763,3)</f>
        <v>32</v>
      </c>
      <c r="I99" s="7">
        <v>0.020185185185185184</v>
      </c>
      <c r="J99" s="6">
        <v>71.2</v>
      </c>
      <c r="K99" s="7">
        <f>VLOOKUP(E99,Лист3!$A$1:$C$763,2)</f>
        <v>0.018935185185185183</v>
      </c>
      <c r="L99" s="8">
        <f>VLOOKUP(E99,Лист3!$A$1:$C$763,3)</f>
        <v>77</v>
      </c>
      <c r="M99" s="6">
        <f>H99+J99+L99</f>
        <v>180.2</v>
      </c>
    </row>
    <row r="100" spans="1:13" s="4" customFormat="1" ht="12.75">
      <c r="A100" s="5">
        <v>6</v>
      </c>
      <c r="B100" s="6" t="s">
        <v>133</v>
      </c>
      <c r="C100" s="6" t="s">
        <v>26</v>
      </c>
      <c r="D100" s="5" t="s">
        <v>129</v>
      </c>
      <c r="E100" s="5">
        <v>624</v>
      </c>
      <c r="F100" s="6">
        <v>1996</v>
      </c>
      <c r="G100" s="7">
        <f>VLOOKUP(E100,Лист2!$A$1:$C$763,2)</f>
        <v>0.015578703703703702</v>
      </c>
      <c r="H100" s="8">
        <f>VLOOKUP(E100,Лист2!$A$1:$C$763,3)</f>
        <v>27.3</v>
      </c>
      <c r="I100" s="7">
        <v>0.018275462962962962</v>
      </c>
      <c r="J100" s="6">
        <v>83.4</v>
      </c>
      <c r="K100" s="7">
        <f>VLOOKUP(E100,Лист3!$A$1:$C$763,2)</f>
        <v>0.020636574074074075</v>
      </c>
      <c r="L100" s="8">
        <f>VLOOKUP(E100,Лист3!$A$1:$C$763,3)</f>
        <v>66</v>
      </c>
      <c r="M100" s="6">
        <f>H100+J100+L100</f>
        <v>176.7</v>
      </c>
    </row>
    <row r="101" spans="1:13" s="4" customFormat="1" ht="12.75">
      <c r="A101" s="5">
        <v>7</v>
      </c>
      <c r="B101" s="6" t="s">
        <v>134</v>
      </c>
      <c r="C101" s="6" t="s">
        <v>20</v>
      </c>
      <c r="D101" s="5" t="s">
        <v>129</v>
      </c>
      <c r="E101" s="5">
        <v>289</v>
      </c>
      <c r="F101" s="6">
        <v>1996</v>
      </c>
      <c r="G101" s="7">
        <f>VLOOKUP(E101,Лист2!$A$1:$C$763,2)</f>
        <v>0.011967592592592592</v>
      </c>
      <c r="H101" s="8">
        <f>VLOOKUP(E101,Лист2!$A$1:$C$763,3)</f>
        <v>67.3</v>
      </c>
      <c r="I101" s="7">
        <v>0.032893518518518516</v>
      </c>
      <c r="J101" s="6">
        <v>1</v>
      </c>
      <c r="K101" s="7">
        <f>VLOOKUP(E101,Лист3!$A$1:$C$763,2)</f>
        <v>0.01576388888888889</v>
      </c>
      <c r="L101" s="8">
        <f>VLOOKUP(E101,Лист3!$A$1:$C$763,3)</f>
        <v>97.6</v>
      </c>
      <c r="M101" s="6">
        <f>H101+J101+L101</f>
        <v>165.89999999999998</v>
      </c>
    </row>
    <row r="102" spans="1:13" s="4" customFormat="1" ht="12.75">
      <c r="A102" s="5">
        <v>8</v>
      </c>
      <c r="B102" s="6" t="s">
        <v>135</v>
      </c>
      <c r="C102" s="6" t="s">
        <v>24</v>
      </c>
      <c r="D102" s="5" t="s">
        <v>84</v>
      </c>
      <c r="E102" s="5">
        <v>103</v>
      </c>
      <c r="F102" s="6">
        <v>1997</v>
      </c>
      <c r="G102" s="7">
        <f>VLOOKUP(E102,Лист2!$A$1:$C$763,2)</f>
        <v>0.043009259259259254</v>
      </c>
      <c r="H102" s="8">
        <f>VLOOKUP(E102,Лист2!$A$1:$C$763,3)</f>
        <v>1</v>
      </c>
      <c r="I102" s="7">
        <v>0.016689814814814814</v>
      </c>
      <c r="J102" s="6">
        <v>93.6</v>
      </c>
      <c r="K102" s="7">
        <f>VLOOKUP(E102,Лист3!$A$1:$C$763,2)</f>
        <v>0.021458333333333333</v>
      </c>
      <c r="L102" s="8">
        <f>VLOOKUP(E102,Лист3!$A$1:$C$763,3)</f>
        <v>60.7</v>
      </c>
      <c r="M102" s="6">
        <f>H102+J102+L102</f>
        <v>155.3</v>
      </c>
    </row>
    <row r="103" spans="1:13" s="4" customFormat="1" ht="12.75">
      <c r="A103" s="5">
        <v>9</v>
      </c>
      <c r="B103" s="6" t="s">
        <v>136</v>
      </c>
      <c r="C103" s="6" t="s">
        <v>26</v>
      </c>
      <c r="D103" s="5" t="s">
        <v>84</v>
      </c>
      <c r="E103" s="5">
        <v>610</v>
      </c>
      <c r="F103" s="6">
        <v>1996</v>
      </c>
      <c r="G103" s="7">
        <f>VLOOKUP(E103,Лист2!$A$1:$C$763,2)</f>
        <v>0.013321759259259259</v>
      </c>
      <c r="H103" s="8">
        <f>VLOOKUP(E103,Лист2!$A$1:$C$763,3)</f>
        <v>52.3</v>
      </c>
      <c r="I103" s="7">
        <v>0.027974537037037037</v>
      </c>
      <c r="J103" s="6">
        <v>21.5</v>
      </c>
      <c r="K103" s="7">
        <f>VLOOKUP(E103,Лист3!$A$1:$C$763,2)</f>
        <v>0.0183912037037037</v>
      </c>
      <c r="L103" s="8">
        <f>VLOOKUP(E103,Лист3!$A$1:$C$763,3)</f>
        <v>80.6</v>
      </c>
      <c r="M103" s="6">
        <f>H103+J103+L103</f>
        <v>154.39999999999998</v>
      </c>
    </row>
    <row r="104" spans="1:13" s="4" customFormat="1" ht="12.75">
      <c r="A104" s="5">
        <v>10</v>
      </c>
      <c r="B104" s="6" t="s">
        <v>137</v>
      </c>
      <c r="C104" s="6" t="s">
        <v>76</v>
      </c>
      <c r="D104" s="5" t="s">
        <v>129</v>
      </c>
      <c r="E104" s="5">
        <v>434</v>
      </c>
      <c r="F104" s="6">
        <v>1996</v>
      </c>
      <c r="G104" s="7">
        <f>VLOOKUP(E104,Лист2!$A$1:$C$763,2)</f>
        <v>0.044305555555555556</v>
      </c>
      <c r="H104" s="8">
        <f>VLOOKUP(E104,Лист2!$A$1:$C$763,3)</f>
        <v>1</v>
      </c>
      <c r="I104" s="7">
        <v>0.02421296296296296</v>
      </c>
      <c r="J104" s="6">
        <v>45.5</v>
      </c>
      <c r="K104" s="7">
        <f>VLOOKUP(E104,Лист3!$A$1:$C$763,2)</f>
        <v>0.015393518518518518</v>
      </c>
      <c r="L104" s="8">
        <f>VLOOKUP(E104,Лист3!$A$1:$C$763,3)</f>
        <v>100</v>
      </c>
      <c r="M104" s="6">
        <f>H104+J104+L104</f>
        <v>146.5</v>
      </c>
    </row>
    <row r="105" spans="1:13" s="4" customFormat="1" ht="12.75">
      <c r="A105" s="5">
        <v>11</v>
      </c>
      <c r="B105" s="6" t="s">
        <v>138</v>
      </c>
      <c r="C105" s="6" t="s">
        <v>39</v>
      </c>
      <c r="D105" s="5" t="s">
        <v>129</v>
      </c>
      <c r="E105" s="5">
        <v>753</v>
      </c>
      <c r="F105" s="6">
        <v>1997</v>
      </c>
      <c r="G105" s="7">
        <f>VLOOKUP(E105,Лист2!$A$1:$C$763,2)</f>
        <v>0.011597222222222222</v>
      </c>
      <c r="H105" s="8">
        <f>VLOOKUP(E105,Лист2!$A$1:$C$763,3)</f>
        <v>71.4</v>
      </c>
      <c r="I105" s="7">
        <v>0.020578703703703703</v>
      </c>
      <c r="J105" s="6">
        <v>68.7</v>
      </c>
      <c r="K105" s="7">
        <f>VLOOKUP(E105,Лист3!$A$1:$C$763,2)</f>
      </c>
      <c r="L105" s="8">
        <f>VLOOKUP(E105,Лист3!$A$1:$C$763,3)</f>
      </c>
      <c r="M105" s="6">
        <f>H105+J105+L105</f>
        <v>140.10000000000002</v>
      </c>
    </row>
    <row r="106" spans="1:13" s="4" customFormat="1" ht="12.75">
      <c r="A106" s="5">
        <v>12</v>
      </c>
      <c r="B106" s="6" t="s">
        <v>139</v>
      </c>
      <c r="C106" s="6" t="s">
        <v>53</v>
      </c>
      <c r="D106" s="5" t="s">
        <v>84</v>
      </c>
      <c r="E106" s="5">
        <v>444</v>
      </c>
      <c r="F106" s="6">
        <v>1997</v>
      </c>
      <c r="G106" s="7">
        <f>VLOOKUP(E106,Лист2!$A$1:$C$763,2)</f>
        <v>0.012685185185185185</v>
      </c>
      <c r="H106" s="8">
        <f>VLOOKUP(E106,Лист2!$A$1:$C$763,3)</f>
        <v>59.4</v>
      </c>
      <c r="I106" s="7">
        <v>0.05509259259259259</v>
      </c>
      <c r="J106" s="6">
        <v>1</v>
      </c>
      <c r="K106" s="7">
        <f>VLOOKUP(E106,Лист3!$A$1:$C$763,2)</f>
        <v>0.019340277777777776</v>
      </c>
      <c r="L106" s="8">
        <f>VLOOKUP(E106,Лист3!$A$1:$C$763,3)</f>
        <v>74.4</v>
      </c>
      <c r="M106" s="6">
        <f>H106+J106+L106</f>
        <v>134.8</v>
      </c>
    </row>
    <row r="107" spans="1:13" s="4" customFormat="1" ht="12.75">
      <c r="A107" s="5">
        <v>13</v>
      </c>
      <c r="B107" s="6" t="s">
        <v>140</v>
      </c>
      <c r="C107" s="6" t="s">
        <v>51</v>
      </c>
      <c r="D107" s="5" t="s">
        <v>84</v>
      </c>
      <c r="E107" s="5">
        <v>341</v>
      </c>
      <c r="F107" s="6">
        <v>1996</v>
      </c>
      <c r="G107" s="7">
        <f>VLOOKUP(E107,Лист2!$A$1:$C$763,2)</f>
        <v>0.012534722222222221</v>
      </c>
      <c r="H107" s="8">
        <f>VLOOKUP(E107,Лист2!$A$1:$C$763,3)</f>
        <v>61</v>
      </c>
      <c r="I107" s="7">
        <v>0.02670138888888889</v>
      </c>
      <c r="J107" s="6">
        <v>29.7</v>
      </c>
      <c r="K107" s="7">
        <f>VLOOKUP(E107,Лист3!$A$1:$C$763,2)</f>
        <v>0.025347222222222222</v>
      </c>
      <c r="L107" s="8">
        <f>VLOOKUP(E107,Лист3!$A$1:$C$763,3)</f>
        <v>35.4</v>
      </c>
      <c r="M107" s="6">
        <f>H107+J107+L107</f>
        <v>126.1</v>
      </c>
    </row>
    <row r="108" spans="1:13" s="4" customFormat="1" ht="12.75">
      <c r="A108" s="5">
        <v>14</v>
      </c>
      <c r="B108" s="6" t="s">
        <v>141</v>
      </c>
      <c r="C108" s="6" t="s">
        <v>53</v>
      </c>
      <c r="D108" s="5" t="s">
        <v>129</v>
      </c>
      <c r="E108" s="5">
        <v>453</v>
      </c>
      <c r="F108" s="6">
        <v>1997</v>
      </c>
      <c r="G108" s="7"/>
      <c r="H108" s="8"/>
      <c r="I108" s="7">
        <v>0.015671296296296294</v>
      </c>
      <c r="J108" s="6">
        <v>100</v>
      </c>
      <c r="K108" s="7">
        <f>VLOOKUP(E108,Лист3!$A$1:$C$763,2)</f>
      </c>
      <c r="L108" s="8">
        <f>VLOOKUP(E108,Лист3!$A$1:$C$763,3)</f>
      </c>
      <c r="M108" s="6">
        <f>H108+J108+L108</f>
        <v>100</v>
      </c>
    </row>
    <row r="109" spans="1:13" s="4" customFormat="1" ht="12.75">
      <c r="A109" s="5">
        <v>15</v>
      </c>
      <c r="B109" s="6" t="s">
        <v>142</v>
      </c>
      <c r="C109" s="6" t="s">
        <v>39</v>
      </c>
      <c r="D109" s="5" t="s">
        <v>129</v>
      </c>
      <c r="E109" s="5">
        <v>749</v>
      </c>
      <c r="F109" s="6">
        <v>1996</v>
      </c>
      <c r="G109" s="7">
        <f>VLOOKUP(E109,Лист2!$A$1:$C$763,2)</f>
        <v>0.009513888888888888</v>
      </c>
      <c r="H109" s="8">
        <f>VLOOKUP(E109,Лист2!$A$1:$C$763,3)</f>
        <v>94.5</v>
      </c>
      <c r="I109" s="7">
        <v>0.032199074074074074</v>
      </c>
      <c r="J109" s="6">
        <v>1</v>
      </c>
      <c r="K109" s="7">
        <f>VLOOKUP(E109,Лист3!$A$1:$C$763,2)</f>
      </c>
      <c r="L109" s="8">
        <f>VLOOKUP(E109,Лист3!$A$1:$C$763,3)</f>
      </c>
      <c r="M109" s="6">
        <f>H109+J109+L109</f>
        <v>95.5</v>
      </c>
    </row>
    <row r="110" spans="1:13" s="4" customFormat="1" ht="12.75">
      <c r="A110" s="5">
        <v>16</v>
      </c>
      <c r="B110" s="6" t="s">
        <v>143</v>
      </c>
      <c r="C110" s="6" t="s">
        <v>119</v>
      </c>
      <c r="D110" s="5" t="s">
        <v>21</v>
      </c>
      <c r="E110" s="5">
        <v>18</v>
      </c>
      <c r="F110" s="6">
        <v>1996</v>
      </c>
      <c r="G110" s="7">
        <f>VLOOKUP(E110,Лист2!$A$1:$C$763,2)</f>
        <v>0.013506944444444443</v>
      </c>
      <c r="H110" s="8">
        <f>VLOOKUP(E110,Лист2!$A$1:$C$763,3)</f>
        <v>50.2</v>
      </c>
      <c r="I110" s="7">
        <v>0.03328703703703704</v>
      </c>
      <c r="J110" s="6">
        <v>1</v>
      </c>
      <c r="K110" s="7">
        <f>VLOOKUP(E110,Лист3!$A$1:$C$763,2)</f>
        <v>0.02585648148148148</v>
      </c>
      <c r="L110" s="8">
        <f>VLOOKUP(E110,Лист3!$A$1:$C$763,3)</f>
        <v>32.1</v>
      </c>
      <c r="M110" s="6">
        <f>H110+J110+L110</f>
        <v>83.30000000000001</v>
      </c>
    </row>
    <row r="111" spans="1:13" s="4" customFormat="1" ht="12.75">
      <c r="A111" s="5">
        <v>17</v>
      </c>
      <c r="B111" s="6" t="s">
        <v>144</v>
      </c>
      <c r="C111" s="6" t="s">
        <v>30</v>
      </c>
      <c r="D111" s="5" t="s">
        <v>16</v>
      </c>
      <c r="E111" s="5">
        <v>501</v>
      </c>
      <c r="F111" s="6">
        <v>1996</v>
      </c>
      <c r="G111" s="7">
        <f>VLOOKUP(E111,Лист2!$A$1:$C$763,2)</f>
      </c>
      <c r="H111" s="8">
        <f>VLOOKUP(E111,Лист2!$A$1:$C$763,3)</f>
      </c>
      <c r="I111" s="7">
        <v>0.027013888888888886</v>
      </c>
      <c r="J111" s="6">
        <v>27.7</v>
      </c>
      <c r="K111" s="7">
        <f>VLOOKUP(E111,Лист3!$A$1:$C$763,2)</f>
        <v>0.022488425925925926</v>
      </c>
      <c r="L111" s="8">
        <f>VLOOKUP(E111,Лист3!$A$1:$C$763,3)</f>
        <v>54</v>
      </c>
      <c r="M111" s="6">
        <f>H111+J111+L111</f>
        <v>81.7</v>
      </c>
    </row>
    <row r="112" spans="1:13" s="4" customFormat="1" ht="12.75">
      <c r="A112" s="5">
        <v>18</v>
      </c>
      <c r="B112" s="6" t="s">
        <v>145</v>
      </c>
      <c r="C112" s="6" t="s">
        <v>53</v>
      </c>
      <c r="D112" s="5" t="s">
        <v>129</v>
      </c>
      <c r="E112" s="5">
        <v>454</v>
      </c>
      <c r="F112" s="6">
        <v>1996</v>
      </c>
      <c r="G112" s="7"/>
      <c r="H112" s="8"/>
      <c r="I112" s="7">
        <v>0.020439814814814813</v>
      </c>
      <c r="J112" s="6">
        <v>69.6</v>
      </c>
      <c r="K112" s="7">
        <f>VLOOKUP(E112,Лист3!$A$1:$C$763,2)</f>
      </c>
      <c r="L112" s="8">
        <f>VLOOKUP(E112,Лист3!$A$1:$C$763,3)</f>
      </c>
      <c r="M112" s="6">
        <f>H112+J112+L112</f>
        <v>69.6</v>
      </c>
    </row>
    <row r="113" spans="1:13" s="4" customFormat="1" ht="12.75">
      <c r="A113" s="5">
        <v>19</v>
      </c>
      <c r="B113" s="6" t="s">
        <v>146</v>
      </c>
      <c r="C113" s="6" t="s">
        <v>15</v>
      </c>
      <c r="D113" s="5" t="s">
        <v>16</v>
      </c>
      <c r="E113" s="5">
        <v>249</v>
      </c>
      <c r="F113" s="6">
        <v>1996</v>
      </c>
      <c r="G113" s="7">
        <f>VLOOKUP(E113,Лист2!$A$1:$C$763,2)</f>
        <v>0.013159722222222222</v>
      </c>
      <c r="H113" s="8">
        <f>VLOOKUP(E113,Лист2!$A$1:$C$763,3)</f>
        <v>54.1</v>
      </c>
      <c r="I113" s="7">
        <v>0.034583333333333334</v>
      </c>
      <c r="J113" s="6">
        <v>1</v>
      </c>
      <c r="K113" s="7">
        <f>VLOOKUP(E113,Лист3!$A$1:$C$763,2)</f>
        <v>0.030277777777777775</v>
      </c>
      <c r="L113" s="8">
        <f>VLOOKUP(E113,Лист3!$A$1:$C$763,3)</f>
        <v>3.4</v>
      </c>
      <c r="M113" s="6">
        <f>H113+J113+L113</f>
        <v>58.5</v>
      </c>
    </row>
    <row r="114" spans="1:13" s="4" customFormat="1" ht="12.75">
      <c r="A114" s="5">
        <v>20</v>
      </c>
      <c r="B114" s="6" t="s">
        <v>147</v>
      </c>
      <c r="C114" s="6" t="s">
        <v>59</v>
      </c>
      <c r="D114" s="5" t="s">
        <v>16</v>
      </c>
      <c r="E114" s="5">
        <v>513</v>
      </c>
      <c r="F114" s="6">
        <v>1996</v>
      </c>
      <c r="G114" s="7">
        <f>VLOOKUP(E114,Лист2!$A$1:$C$763,2)</f>
        <v>0.013761574074074074</v>
      </c>
      <c r="H114" s="8">
        <f>VLOOKUP(E114,Лист2!$A$1:$C$763,3)</f>
        <v>47.4</v>
      </c>
      <c r="I114" s="7">
        <v>0.034409722222222223</v>
      </c>
      <c r="J114" s="6">
        <v>1</v>
      </c>
      <c r="K114" s="7" t="str">
        <f>VLOOKUP(E114,Лист3!$A$1:$C$763,2)</f>
        <v>п.п.7.8</v>
      </c>
      <c r="L114" s="8">
        <f>VLOOKUP(E114,Лист3!$A$1:$C$763,3)</f>
        <v>0</v>
      </c>
      <c r="M114" s="6">
        <f>H114+J114+L114</f>
        <v>48.4</v>
      </c>
    </row>
    <row r="115" spans="1:13" s="4" customFormat="1" ht="12.75">
      <c r="A115" s="5">
        <v>21</v>
      </c>
      <c r="B115" s="6" t="s">
        <v>148</v>
      </c>
      <c r="C115" s="6" t="s">
        <v>149</v>
      </c>
      <c r="D115" s="5" t="s">
        <v>84</v>
      </c>
      <c r="E115" s="5">
        <v>329</v>
      </c>
      <c r="F115" s="6">
        <v>1996</v>
      </c>
      <c r="G115" s="7">
        <f>VLOOKUP(E115,Лист2!$A$1:$C$763,2)</f>
        <v>0.014004629629629629</v>
      </c>
      <c r="H115" s="8">
        <f>VLOOKUP(E115,Лист2!$A$1:$C$763,3)</f>
        <v>44.7</v>
      </c>
      <c r="I115" s="7">
        <v>0.032337962962962964</v>
      </c>
      <c r="J115" s="6">
        <v>1</v>
      </c>
      <c r="K115" s="7" t="str">
        <f>VLOOKUP(E115,Лист3!$A$1:$C$763,2)</f>
        <v>п.п.7.8</v>
      </c>
      <c r="L115" s="8">
        <f>VLOOKUP(E115,Лист3!$A$1:$C$763,3)</f>
        <v>0</v>
      </c>
      <c r="M115" s="6">
        <f>H115+J115+L115</f>
        <v>45.7</v>
      </c>
    </row>
    <row r="116" spans="1:13" s="4" customFormat="1" ht="12.75">
      <c r="A116" s="5">
        <v>22</v>
      </c>
      <c r="B116" s="6" t="s">
        <v>150</v>
      </c>
      <c r="C116" s="6" t="s">
        <v>26</v>
      </c>
      <c r="D116" s="5" t="s">
        <v>16</v>
      </c>
      <c r="E116" s="5">
        <v>609</v>
      </c>
      <c r="F116" s="6">
        <v>1997</v>
      </c>
      <c r="G116" s="7">
        <f>VLOOKUP(E116,Лист2!$A$1:$C$763,2)</f>
        <v>0.014756944444444444</v>
      </c>
      <c r="H116" s="8">
        <f>VLOOKUP(E116,Лист2!$A$1:$C$763,3)</f>
        <v>36.4</v>
      </c>
      <c r="I116" s="7">
        <v>0.03625</v>
      </c>
      <c r="J116" s="6">
        <v>1</v>
      </c>
      <c r="K116" s="7">
        <f>VLOOKUP(E116,Лист3!$A$1:$C$763,2)</f>
        <v>0.036516203703703703</v>
      </c>
      <c r="L116" s="8">
        <f>VLOOKUP(E116,Лист3!$A$1:$C$763,3)</f>
        <v>1</v>
      </c>
      <c r="M116" s="6">
        <f>H116+J116+L116</f>
        <v>38.4</v>
      </c>
    </row>
    <row r="117" spans="1:13" s="4" customFormat="1" ht="12.75">
      <c r="A117" s="5">
        <v>23</v>
      </c>
      <c r="B117" s="6" t="s">
        <v>151</v>
      </c>
      <c r="C117" s="6" t="s">
        <v>104</v>
      </c>
      <c r="D117" s="5" t="s">
        <v>16</v>
      </c>
      <c r="E117" s="5">
        <v>670</v>
      </c>
      <c r="F117" s="6">
        <v>1996</v>
      </c>
      <c r="G117" s="7">
        <f>VLOOKUP(E117,Лист2!$A$1:$C$763,2)</f>
      </c>
      <c r="H117" s="8">
        <f>VLOOKUP(E117,Лист2!$A$1:$C$763,3)</f>
      </c>
      <c r="I117" s="7">
        <v>0.02739583333333333</v>
      </c>
      <c r="J117" s="6">
        <v>25.2</v>
      </c>
      <c r="K117" s="7" t="str">
        <f>VLOOKUP(E117,Лист3!$A$1:$C$763,2)</f>
        <v>н\старт</v>
      </c>
      <c r="L117" s="8">
        <f>VLOOKUP(E117,Лист3!$A$1:$C$763,3)</f>
        <v>0</v>
      </c>
      <c r="M117" s="6">
        <f>H117+J117+L117</f>
        <v>25.2</v>
      </c>
    </row>
    <row r="118" spans="1:13" s="4" customFormat="1" ht="12.75">
      <c r="A118" s="5">
        <v>24</v>
      </c>
      <c r="B118" s="6" t="s">
        <v>152</v>
      </c>
      <c r="C118" s="6" t="s">
        <v>104</v>
      </c>
      <c r="D118" s="5" t="s">
        <v>16</v>
      </c>
      <c r="E118" s="5">
        <v>404</v>
      </c>
      <c r="F118" s="6">
        <v>1996</v>
      </c>
      <c r="G118" s="7">
        <f>VLOOKUP(E118,Лист2!$A$1:$C$763,2)</f>
      </c>
      <c r="H118" s="8">
        <f>VLOOKUP(E118,Лист2!$A$1:$C$763,3)</f>
      </c>
      <c r="I118" s="7">
        <v>0.029375</v>
      </c>
      <c r="J118" s="6">
        <v>12.6</v>
      </c>
      <c r="K118" s="7" t="str">
        <f>VLOOKUP(E118,Лист3!$A$1:$C$763,2)</f>
        <v>н\старт</v>
      </c>
      <c r="L118" s="8">
        <f>VLOOKUP(E118,Лист3!$A$1:$C$763,3)</f>
        <v>0</v>
      </c>
      <c r="M118" s="6">
        <f>H118+J118+L118</f>
        <v>12.6</v>
      </c>
    </row>
    <row r="119" spans="1:13" s="4" customFormat="1" ht="12.75">
      <c r="A119" s="5">
        <v>25</v>
      </c>
      <c r="B119" s="6" t="s">
        <v>153</v>
      </c>
      <c r="C119" s="6" t="s">
        <v>51</v>
      </c>
      <c r="D119" s="5"/>
      <c r="E119" s="5">
        <v>671</v>
      </c>
      <c r="F119" s="6"/>
      <c r="G119" s="7">
        <f>VLOOKUP(E119,Лист2!$A$1:$C$763,2)</f>
        <v>0.020706018518518516</v>
      </c>
      <c r="H119" s="8">
        <f>VLOOKUP(E119,Лист2!$A$1:$C$763,3)</f>
        <v>1</v>
      </c>
      <c r="I119" s="7">
        <v>0.038287037037037036</v>
      </c>
      <c r="J119" s="6">
        <v>1</v>
      </c>
      <c r="K119" s="7">
        <f>VLOOKUP(E119,Лист3!$A$1:$C$763,2)</f>
        <v>0.061875</v>
      </c>
      <c r="L119" s="8">
        <f>VLOOKUP(E119,Лист3!$A$1:$C$763,3)</f>
        <v>1</v>
      </c>
      <c r="M119" s="6">
        <f>H119+J119+L119</f>
        <v>3</v>
      </c>
    </row>
    <row r="120" spans="1:13" s="4" customFormat="1" ht="12.75">
      <c r="A120" s="5">
        <v>26</v>
      </c>
      <c r="B120" s="6" t="s">
        <v>154</v>
      </c>
      <c r="C120" s="6" t="s">
        <v>155</v>
      </c>
      <c r="D120" s="5" t="s">
        <v>74</v>
      </c>
      <c r="E120" s="5">
        <v>141</v>
      </c>
      <c r="F120" s="6">
        <v>1996</v>
      </c>
      <c r="G120" s="7">
        <f>VLOOKUP(E120,Лист2!$A$1:$C$763,2)</f>
      </c>
      <c r="H120" s="8">
        <f>VLOOKUP(E120,Лист2!$A$1:$C$763,3)</f>
      </c>
      <c r="I120" s="7">
        <v>0.03741898148148148</v>
      </c>
      <c r="J120" s="6">
        <v>1</v>
      </c>
      <c r="K120" s="7">
        <f>VLOOKUP(E120,Лист3!$A$1:$C$763,2)</f>
        <v>0.039768518518518516</v>
      </c>
      <c r="L120" s="8">
        <f>VLOOKUP(E120,Лист3!$A$1:$C$763,3)</f>
        <v>1</v>
      </c>
      <c r="M120" s="6">
        <f>H120+J120+L120</f>
        <v>2</v>
      </c>
    </row>
    <row r="121" spans="1:13" s="4" customFormat="1" ht="12.75">
      <c r="A121" s="5">
        <v>27</v>
      </c>
      <c r="B121" s="6" t="s">
        <v>156</v>
      </c>
      <c r="C121" s="6" t="s">
        <v>56</v>
      </c>
      <c r="D121" s="5"/>
      <c r="E121" s="5">
        <v>667</v>
      </c>
      <c r="F121" s="6">
        <v>1984</v>
      </c>
      <c r="G121" s="7">
        <f>VLOOKUP(E121,Лист2!$A$1:$C$763,2)</f>
      </c>
      <c r="H121" s="8">
        <f>VLOOKUP(E121,Лист2!$A$1:$C$763,3)</f>
      </c>
      <c r="I121" s="7">
        <v>0.044328703703703703</v>
      </c>
      <c r="J121" s="6">
        <v>1</v>
      </c>
      <c r="K121" s="7">
        <f>VLOOKUP(E121,Лист3!$A$1:$C$763,2)</f>
      </c>
      <c r="L121" s="8">
        <f>VLOOKUP(E121,Лист3!$A$1:$C$763,3)</f>
      </c>
      <c r="M121" s="6">
        <f>H121+J121+L121</f>
        <v>1</v>
      </c>
    </row>
    <row r="122" spans="1:13" s="4" customFormat="1" ht="12.75">
      <c r="A122" s="5">
        <v>28</v>
      </c>
      <c r="B122" s="6" t="s">
        <v>157</v>
      </c>
      <c r="C122" s="6" t="s">
        <v>26</v>
      </c>
      <c r="D122" s="5"/>
      <c r="E122" s="5">
        <v>668</v>
      </c>
      <c r="F122" s="6"/>
      <c r="G122" s="7">
        <f>VLOOKUP(E122,Лист2!$A$1:$C$763,2)</f>
      </c>
      <c r="H122" s="8">
        <f>VLOOKUP(E122,Лист2!$A$1:$C$763,3)</f>
      </c>
      <c r="I122" s="6" t="s">
        <v>124</v>
      </c>
      <c r="J122" s="6">
        <v>0</v>
      </c>
      <c r="K122" s="7">
        <f>VLOOKUP(E122,Лист3!$A$1:$C$763,2)</f>
      </c>
      <c r="L122" s="8">
        <f>VLOOKUP(E122,Лист3!$A$1:$C$763,3)</f>
      </c>
      <c r="M122" s="6">
        <f>H122+J122+L122</f>
        <v>0</v>
      </c>
    </row>
    <row r="123" spans="1:5" s="4" customFormat="1" ht="12.75">
      <c r="A123" s="3"/>
      <c r="D123" s="3"/>
      <c r="E123" s="3"/>
    </row>
    <row r="124" spans="1:5" s="4" customFormat="1" ht="13.5">
      <c r="A124" s="3" t="s">
        <v>158</v>
      </c>
      <c r="B124" s="4" t="s">
        <v>159</v>
      </c>
      <c r="D124" s="3"/>
      <c r="E124" s="3"/>
    </row>
    <row r="125" spans="1:5" s="4" customFormat="1" ht="12.75">
      <c r="A125" s="3"/>
      <c r="D125" s="3"/>
      <c r="E125" s="3"/>
    </row>
    <row r="126" spans="1:13" s="4" customFormat="1" ht="13.5">
      <c r="A126" s="5" t="s">
        <v>6</v>
      </c>
      <c r="B126" s="6" t="s">
        <v>7</v>
      </c>
      <c r="C126" s="6" t="s">
        <v>8</v>
      </c>
      <c r="D126" s="5" t="s">
        <v>64</v>
      </c>
      <c r="E126" s="5" t="s">
        <v>65</v>
      </c>
      <c r="F126" s="6" t="s">
        <v>11</v>
      </c>
      <c r="G126" s="6"/>
      <c r="H126" s="6"/>
      <c r="I126" s="6" t="s">
        <v>66</v>
      </c>
      <c r="J126" s="6" t="s">
        <v>67</v>
      </c>
      <c r="K126" s="6"/>
      <c r="L126" s="6"/>
      <c r="M126" s="6"/>
    </row>
    <row r="127" spans="1:13" s="4" customFormat="1" ht="12.75">
      <c r="A127" s="5">
        <v>1</v>
      </c>
      <c r="B127" s="6" t="s">
        <v>160</v>
      </c>
      <c r="C127" s="6" t="s">
        <v>53</v>
      </c>
      <c r="D127" s="5" t="s">
        <v>161</v>
      </c>
      <c r="E127" s="5">
        <v>450</v>
      </c>
      <c r="F127" s="6">
        <v>1994</v>
      </c>
      <c r="G127" s="7">
        <f>VLOOKUP(E127,Лист2!$A$1:$C$763,2)</f>
        <v>0.0187037037037037</v>
      </c>
      <c r="H127" s="8">
        <f>VLOOKUP(E127,Лист2!$A$1:$C$763,3)</f>
        <v>59</v>
      </c>
      <c r="I127" s="7">
        <v>0.035590277777777776</v>
      </c>
      <c r="J127" s="6">
        <v>57.8</v>
      </c>
      <c r="K127" s="7">
        <f>VLOOKUP(E127,Лист3!$A$1:$C$763,2)</f>
        <v>0.03111111111111111</v>
      </c>
      <c r="L127" s="8">
        <f>VLOOKUP(E127,Лист3!$A$1:$C$763,3)</f>
        <v>95.4</v>
      </c>
      <c r="M127" s="6">
        <f>H127+J127+L127</f>
        <v>212.2</v>
      </c>
    </row>
    <row r="128" spans="1:13" s="4" customFormat="1" ht="12.75">
      <c r="A128" s="5">
        <v>2</v>
      </c>
      <c r="B128" s="6" t="s">
        <v>162</v>
      </c>
      <c r="C128" s="6" t="s">
        <v>26</v>
      </c>
      <c r="D128" s="5" t="s">
        <v>129</v>
      </c>
      <c r="E128" s="5">
        <v>605</v>
      </c>
      <c r="F128" s="6">
        <v>1995</v>
      </c>
      <c r="G128" s="7">
        <f>VLOOKUP(E128,Лист2!$A$1:$C$763,2)</f>
        <v>0.01880787037037037</v>
      </c>
      <c r="H128" s="8">
        <f>VLOOKUP(E128,Лист2!$A$1:$C$763,3)</f>
        <v>58.3</v>
      </c>
      <c r="I128" s="7">
        <v>0.03702546296296296</v>
      </c>
      <c r="J128" s="6">
        <v>52.1</v>
      </c>
      <c r="K128" s="7">
        <f>VLOOKUP(E128,Лист3!$A$1:$C$763,2)</f>
        <v>0.029733796296296296</v>
      </c>
      <c r="L128" s="8">
        <f>VLOOKUP(E128,Лист3!$A$1:$C$763,3)</f>
        <v>100</v>
      </c>
      <c r="M128" s="6">
        <f>H128+J128+L128</f>
        <v>210.4</v>
      </c>
    </row>
    <row r="129" spans="1:13" s="4" customFormat="1" ht="12.75">
      <c r="A129" s="5">
        <v>3</v>
      </c>
      <c r="B129" s="6" t="s">
        <v>163</v>
      </c>
      <c r="C129" s="6" t="s">
        <v>30</v>
      </c>
      <c r="D129" s="5" t="s">
        <v>161</v>
      </c>
      <c r="E129" s="5">
        <v>495</v>
      </c>
      <c r="F129" s="6">
        <v>1994</v>
      </c>
      <c r="G129" s="7">
        <f>VLOOKUP(E129,Лист2!$A$1:$C$763,2)</f>
        <v>0.013263888888888888</v>
      </c>
      <c r="H129" s="8">
        <f>VLOOKUP(E129,Лист2!$A$1:$C$763,3)</f>
        <v>100</v>
      </c>
      <c r="I129" s="7">
        <v>0.02502314814814815</v>
      </c>
      <c r="J129" s="6">
        <v>100</v>
      </c>
      <c r="K129" s="7">
        <f>VLOOKUP(E129,Лист3!$A$1:$C$763,2)</f>
      </c>
      <c r="L129" s="8">
        <f>VLOOKUP(E129,Лист3!$A$1:$C$763,3)</f>
      </c>
      <c r="M129" s="6">
        <f>H129+J129+L129</f>
        <v>200</v>
      </c>
    </row>
    <row r="130" spans="1:13" s="4" customFormat="1" ht="12.75">
      <c r="A130" s="5">
        <v>4</v>
      </c>
      <c r="B130" s="6" t="s">
        <v>164</v>
      </c>
      <c r="C130" s="6" t="s">
        <v>53</v>
      </c>
      <c r="D130" s="5" t="s">
        <v>161</v>
      </c>
      <c r="E130" s="5">
        <v>461</v>
      </c>
      <c r="F130" s="6">
        <v>1994</v>
      </c>
      <c r="G130" s="7">
        <f>VLOOKUP(E130,Лист2!$A$1:$C$763,2)</f>
        <v>0.015023148148148147</v>
      </c>
      <c r="H130" s="8">
        <f>VLOOKUP(E130,Лист2!$A$1:$C$763,3)</f>
        <v>86.8</v>
      </c>
      <c r="I130" s="7">
        <v>0.027835648148148148</v>
      </c>
      <c r="J130" s="6">
        <v>88.8</v>
      </c>
      <c r="K130" s="7">
        <f>VLOOKUP(E130,Лист3!$A$1:$C$763,2)</f>
      </c>
      <c r="L130" s="8">
        <f>VLOOKUP(E130,Лист3!$A$1:$C$763,3)</f>
      </c>
      <c r="M130" s="6">
        <f>H130+J130+L130</f>
        <v>175.6</v>
      </c>
    </row>
    <row r="131" spans="1:13" s="4" customFormat="1" ht="12.75">
      <c r="A131" s="5">
        <v>5</v>
      </c>
      <c r="B131" s="6" t="s">
        <v>165</v>
      </c>
      <c r="C131" s="6" t="s">
        <v>30</v>
      </c>
      <c r="D131" s="5" t="s">
        <v>129</v>
      </c>
      <c r="E131" s="5">
        <v>479</v>
      </c>
      <c r="F131" s="6">
        <v>1994</v>
      </c>
      <c r="G131" s="7">
        <f>VLOOKUP(E131,Лист2!$A$1:$C$763,2)</f>
        <v>0.028078703703703703</v>
      </c>
      <c r="H131" s="8">
        <f>VLOOKUP(E131,Лист2!$A$1:$C$763,3)</f>
        <v>1</v>
      </c>
      <c r="I131" s="7">
        <v>0.0328125</v>
      </c>
      <c r="J131" s="6">
        <v>68.9</v>
      </c>
      <c r="K131" s="7">
        <f>VLOOKUP(E131,Лист3!$A$1:$C$763,2)</f>
        <v>0.03273148148148148</v>
      </c>
      <c r="L131" s="8">
        <f>VLOOKUP(E131,Лист3!$A$1:$C$763,3)</f>
        <v>90</v>
      </c>
      <c r="M131" s="6">
        <f>H131+J131+L131</f>
        <v>159.9</v>
      </c>
    </row>
    <row r="132" spans="1:13" s="4" customFormat="1" ht="12.75">
      <c r="A132" s="5">
        <v>6</v>
      </c>
      <c r="B132" s="6" t="s">
        <v>166</v>
      </c>
      <c r="C132" s="6" t="s">
        <v>39</v>
      </c>
      <c r="D132" s="5" t="s">
        <v>129</v>
      </c>
      <c r="E132" s="5">
        <v>757</v>
      </c>
      <c r="F132" s="6">
        <v>1995</v>
      </c>
      <c r="G132" s="7">
        <f>VLOOKUP(E132,Лист2!$A$1:$C$763,2)</f>
        <v>0.016770833333333332</v>
      </c>
      <c r="H132" s="8">
        <f>VLOOKUP(E132,Лист2!$A$1:$C$763,3)</f>
        <v>73.6</v>
      </c>
      <c r="I132" s="7">
        <v>0.02849537037037037</v>
      </c>
      <c r="J132" s="6">
        <v>86.2</v>
      </c>
      <c r="K132" s="7">
        <f>VLOOKUP(E132,Лист3!$A$1:$C$763,2)</f>
      </c>
      <c r="L132" s="8">
        <f>VLOOKUP(E132,Лист3!$A$1:$C$763,3)</f>
      </c>
      <c r="M132" s="6">
        <f>H132+J132+L132</f>
        <v>159.8</v>
      </c>
    </row>
    <row r="133" spans="1:13" s="4" customFormat="1" ht="12.75">
      <c r="A133" s="5">
        <v>7</v>
      </c>
      <c r="B133" s="6" t="s">
        <v>167</v>
      </c>
      <c r="C133" s="6" t="s">
        <v>39</v>
      </c>
      <c r="D133" s="5" t="s">
        <v>129</v>
      </c>
      <c r="E133" s="5">
        <v>752</v>
      </c>
      <c r="F133" s="6">
        <v>1995</v>
      </c>
      <c r="G133" s="7">
        <f>VLOOKUP(E133,Лист2!$A$1:$C$763,2)</f>
        <v>0.016840277777777777</v>
      </c>
      <c r="H133" s="8">
        <f>VLOOKUP(E133,Лист2!$A$1:$C$763,3)</f>
        <v>73.1</v>
      </c>
      <c r="I133" s="7">
        <v>0.029131944444444443</v>
      </c>
      <c r="J133" s="6">
        <v>83.6</v>
      </c>
      <c r="K133" s="7">
        <f>VLOOKUP(E133,Лист3!$A$1:$C$763,2)</f>
      </c>
      <c r="L133" s="8">
        <f>VLOOKUP(E133,Лист3!$A$1:$C$763,3)</f>
      </c>
      <c r="M133" s="6">
        <f>H133+J133+L133</f>
        <v>156.7</v>
      </c>
    </row>
    <row r="134" spans="1:13" s="4" customFormat="1" ht="12.75">
      <c r="A134" s="5">
        <v>8</v>
      </c>
      <c r="B134" s="6" t="s">
        <v>168</v>
      </c>
      <c r="C134" s="6" t="s">
        <v>149</v>
      </c>
      <c r="D134" s="5" t="s">
        <v>129</v>
      </c>
      <c r="E134" s="5">
        <v>327</v>
      </c>
      <c r="F134" s="6">
        <v>1995</v>
      </c>
      <c r="G134" s="7">
        <f>VLOOKUP(E134,Лист2!$A$1:$C$763,2)</f>
        <v>0.020636574074074075</v>
      </c>
      <c r="H134" s="8">
        <f>VLOOKUP(E134,Лист2!$A$1:$C$763,3)</f>
        <v>44.5</v>
      </c>
      <c r="I134" s="7">
        <v>0.042881944444444445</v>
      </c>
      <c r="J134" s="6">
        <v>28.7</v>
      </c>
      <c r="K134" s="7">
        <f>VLOOKUP(E134,Лист3!$A$1:$C$763,2)</f>
        <v>0.03946759259259259</v>
      </c>
      <c r="L134" s="8">
        <f>VLOOKUP(E134,Лист3!$A$1:$C$763,3)</f>
        <v>67.3</v>
      </c>
      <c r="M134" s="6">
        <f>H134+J134+L134</f>
        <v>140.5</v>
      </c>
    </row>
    <row r="135" spans="1:13" s="4" customFormat="1" ht="12.75">
      <c r="A135" s="5">
        <v>9</v>
      </c>
      <c r="B135" s="6" t="s">
        <v>169</v>
      </c>
      <c r="C135" s="6" t="s">
        <v>30</v>
      </c>
      <c r="D135" s="5" t="s">
        <v>129</v>
      </c>
      <c r="E135" s="5">
        <v>480</v>
      </c>
      <c r="F135" s="6">
        <v>1994</v>
      </c>
      <c r="G135" s="7">
        <f>VLOOKUP(E135,Лист2!$A$1:$C$763,2)</f>
        <v>0.019247685185185184</v>
      </c>
      <c r="H135" s="8">
        <f>VLOOKUP(E135,Лист2!$A$1:$C$763,3)</f>
        <v>54.9</v>
      </c>
      <c r="I135" s="7">
        <v>0.05438657407407407</v>
      </c>
      <c r="J135" s="6">
        <v>1</v>
      </c>
      <c r="K135" s="7">
        <f>VLOOKUP(E135,Лист3!$A$1:$C$763,2)</f>
        <v>0.03515046296296296</v>
      </c>
      <c r="L135" s="8">
        <f>VLOOKUP(E135,Лист3!$A$1:$C$763,3)</f>
        <v>81.8</v>
      </c>
      <c r="M135" s="6">
        <f>H135+J135+L135</f>
        <v>137.7</v>
      </c>
    </row>
    <row r="136" spans="1:13" s="4" customFormat="1" ht="12.75">
      <c r="A136" s="5">
        <v>10</v>
      </c>
      <c r="B136" s="6" t="s">
        <v>170</v>
      </c>
      <c r="C136" s="6" t="s">
        <v>20</v>
      </c>
      <c r="D136" s="5" t="s">
        <v>129</v>
      </c>
      <c r="E136" s="5">
        <v>293</v>
      </c>
      <c r="F136" s="6">
        <v>1995</v>
      </c>
      <c r="G136" s="7">
        <f>VLOOKUP(E136,Лист2!$A$1:$C$763,2)</f>
        <v>0.020590277777777777</v>
      </c>
      <c r="H136" s="8">
        <f>VLOOKUP(E136,Лист2!$A$1:$C$763,3)</f>
        <v>44.8</v>
      </c>
      <c r="I136" s="7">
        <v>0.03747685185185185</v>
      </c>
      <c r="J136" s="6">
        <v>50.3</v>
      </c>
      <c r="K136" s="7">
        <f>VLOOKUP(E136,Лист3!$A$1:$C$763,2)</f>
        <v>0.051273148148148144</v>
      </c>
      <c r="L136" s="8">
        <f>VLOOKUP(E136,Лист3!$A$1:$C$763,3)</f>
        <v>27.6</v>
      </c>
      <c r="M136" s="6">
        <f>H136+J136+L136</f>
        <v>122.69999999999999</v>
      </c>
    </row>
    <row r="137" spans="1:13" s="4" customFormat="1" ht="12.75">
      <c r="A137" s="5">
        <v>11</v>
      </c>
      <c r="B137" s="6" t="s">
        <v>171</v>
      </c>
      <c r="C137" s="6" t="s">
        <v>26</v>
      </c>
      <c r="D137" s="5" t="s">
        <v>129</v>
      </c>
      <c r="E137" s="5">
        <v>593</v>
      </c>
      <c r="F137" s="6">
        <v>1995</v>
      </c>
      <c r="G137" s="7">
        <f>VLOOKUP(E137,Лист2!$A$1:$C$763,2)</f>
        <v>0.020787037037037034</v>
      </c>
      <c r="H137" s="8">
        <f>VLOOKUP(E137,Лист2!$A$1:$C$763,3)</f>
        <v>43.3</v>
      </c>
      <c r="I137" s="7">
        <v>0.04199074074074074</v>
      </c>
      <c r="J137" s="6">
        <v>32.2</v>
      </c>
      <c r="K137" s="7">
        <f>VLOOKUP(E137,Лист3!$A$1:$C$763,2)</f>
        <v>0.04694444444444444</v>
      </c>
      <c r="L137" s="8">
        <f>VLOOKUP(E137,Лист3!$A$1:$C$763,3)</f>
        <v>42.2</v>
      </c>
      <c r="M137" s="6">
        <f>H137+J137+L137</f>
        <v>117.7</v>
      </c>
    </row>
    <row r="138" spans="1:13" s="4" customFormat="1" ht="12.75">
      <c r="A138" s="5">
        <v>12</v>
      </c>
      <c r="B138" s="6" t="s">
        <v>172</v>
      </c>
      <c r="C138" s="6" t="s">
        <v>26</v>
      </c>
      <c r="D138" s="5" t="s">
        <v>161</v>
      </c>
      <c r="E138" s="5">
        <v>599</v>
      </c>
      <c r="F138" s="6">
        <v>1994</v>
      </c>
      <c r="G138" s="7" t="str">
        <f>VLOOKUP(E138,Лист2!$A$1:$C$763,2)</f>
        <v>п.п.7.8</v>
      </c>
      <c r="H138" s="8">
        <f>VLOOKUP(E138,Лист2!$A$1:$C$763,3)</f>
        <v>0</v>
      </c>
      <c r="I138" s="7">
        <v>0.03400462962962963</v>
      </c>
      <c r="J138" s="6">
        <v>64.2</v>
      </c>
      <c r="K138" s="7">
        <f>VLOOKUP(E138,Лист3!$A$1:$C$763,2)</f>
        <v>0.04364583333333333</v>
      </c>
      <c r="L138" s="8">
        <f>VLOOKUP(E138,Лист3!$A$1:$C$763,3)</f>
        <v>53.3</v>
      </c>
      <c r="M138" s="6">
        <f>H138+J138+L138</f>
        <v>117.5</v>
      </c>
    </row>
    <row r="139" spans="1:13" s="4" customFormat="1" ht="12.75">
      <c r="A139" s="5">
        <v>13</v>
      </c>
      <c r="B139" s="6" t="s">
        <v>173</v>
      </c>
      <c r="C139" s="6" t="s">
        <v>30</v>
      </c>
      <c r="D139" s="5" t="s">
        <v>161</v>
      </c>
      <c r="E139" s="5">
        <v>490</v>
      </c>
      <c r="F139" s="6">
        <v>1994</v>
      </c>
      <c r="G139" s="7">
        <f>VLOOKUP(E139,Лист2!$A$1:$C$763,2)</f>
        <v>0.018090277777777778</v>
      </c>
      <c r="H139" s="8">
        <f>VLOOKUP(E139,Лист2!$A$1:$C$763,3)</f>
        <v>63.7</v>
      </c>
      <c r="I139" s="7">
        <v>0.038113425925925926</v>
      </c>
      <c r="J139" s="6">
        <v>47.7</v>
      </c>
      <c r="K139" s="7">
        <f>VLOOKUP(E139,Лист3!$A$1:$C$763,2)</f>
      </c>
      <c r="L139" s="8">
        <f>VLOOKUP(E139,Лист3!$A$1:$C$763,3)</f>
      </c>
      <c r="M139" s="6">
        <f>H139+J139+L139</f>
        <v>111.4</v>
      </c>
    </row>
    <row r="140" spans="1:13" s="4" customFormat="1" ht="12.75">
      <c r="A140" s="5">
        <v>14</v>
      </c>
      <c r="B140" s="6" t="s">
        <v>174</v>
      </c>
      <c r="C140" s="6" t="s">
        <v>119</v>
      </c>
      <c r="D140" s="5" t="s">
        <v>84</v>
      </c>
      <c r="E140" s="5">
        <v>16</v>
      </c>
      <c r="F140" s="6">
        <v>1994</v>
      </c>
      <c r="G140" s="7">
        <f>VLOOKUP(E140,Лист2!$A$1:$C$763,2)</f>
        <v>0.02207175925925926</v>
      </c>
      <c r="H140" s="8">
        <f>VLOOKUP(E140,Лист2!$A$1:$C$763,3)</f>
        <v>33.6</v>
      </c>
      <c r="I140" s="7">
        <v>0.04105324074074074</v>
      </c>
      <c r="J140" s="6">
        <v>36</v>
      </c>
      <c r="K140" s="7">
        <f>VLOOKUP(E140,Лист3!$A$1:$C$763,2)</f>
        <v>0.06953703703703704</v>
      </c>
      <c r="L140" s="8">
        <f>VLOOKUP(E140,Лист3!$A$1:$C$763,3)</f>
        <v>1</v>
      </c>
      <c r="M140" s="6">
        <f>H140+J140+L140</f>
        <v>70.6</v>
      </c>
    </row>
    <row r="141" spans="1:13" s="4" customFormat="1" ht="12.75">
      <c r="A141" s="5">
        <v>15</v>
      </c>
      <c r="B141" s="6" t="s">
        <v>175</v>
      </c>
      <c r="C141" s="6" t="s">
        <v>102</v>
      </c>
      <c r="D141" s="5"/>
      <c r="E141" s="5">
        <v>178</v>
      </c>
      <c r="F141" s="6">
        <v>1994</v>
      </c>
      <c r="G141" s="7">
        <f>VLOOKUP(E141,Лист2!$A$1:$C$763,2)</f>
        <v>0.028402777777777777</v>
      </c>
      <c r="H141" s="8">
        <f>VLOOKUP(E141,Лист2!$A$1:$C$763,3)</f>
        <v>1</v>
      </c>
      <c r="I141" s="7">
        <v>0.048449074074074075</v>
      </c>
      <c r="J141" s="6">
        <v>6.4</v>
      </c>
      <c r="K141" s="7">
        <f>VLOOKUP(E141,Лист3!$A$1:$C$763,2)</f>
        <v>0.04335648148148148</v>
      </c>
      <c r="L141" s="8">
        <f>VLOOKUP(E141,Лист3!$A$1:$C$763,3)</f>
        <v>54.2</v>
      </c>
      <c r="M141" s="6">
        <f>H141+J141+L141</f>
        <v>61.6</v>
      </c>
    </row>
    <row r="142" spans="1:13" s="4" customFormat="1" ht="12.75">
      <c r="A142" s="5">
        <v>16</v>
      </c>
      <c r="B142" s="6" t="s">
        <v>176</v>
      </c>
      <c r="C142" s="6" t="s">
        <v>56</v>
      </c>
      <c r="D142" s="5" t="s">
        <v>129</v>
      </c>
      <c r="E142" s="5">
        <v>672</v>
      </c>
      <c r="F142" s="6">
        <v>1994</v>
      </c>
      <c r="G142" s="7">
        <f>VLOOKUP(E142,Лист2!$A$1:$C$763,2)</f>
      </c>
      <c r="H142" s="8">
        <f>VLOOKUP(E142,Лист2!$A$1:$C$763,3)</f>
      </c>
      <c r="I142" s="7">
        <v>0.038425925925925926</v>
      </c>
      <c r="J142" s="6">
        <v>46.5</v>
      </c>
      <c r="K142" s="7">
        <f>VLOOKUP(E142,Лист3!$A$1:$C$763,2)</f>
      </c>
      <c r="L142" s="8">
        <f>VLOOKUP(E142,Лист3!$A$1:$C$763,3)</f>
      </c>
      <c r="M142" s="6">
        <f>H142+J142+L142</f>
        <v>46.5</v>
      </c>
    </row>
    <row r="143" spans="1:13" s="4" customFormat="1" ht="12.75">
      <c r="A143" s="5">
        <v>17</v>
      </c>
      <c r="B143" s="6" t="s">
        <v>177</v>
      </c>
      <c r="C143" s="6" t="s">
        <v>102</v>
      </c>
      <c r="D143" s="5"/>
      <c r="E143" s="5">
        <v>204</v>
      </c>
      <c r="F143" s="6">
        <v>1994</v>
      </c>
      <c r="G143" s="7">
        <f>VLOOKUP(E143,Лист2!$A$1:$C$763,2)</f>
      </c>
      <c r="H143" s="8">
        <f>VLOOKUP(E143,Лист2!$A$1:$C$763,3)</f>
      </c>
      <c r="I143" s="7">
        <v>0.052384259259259255</v>
      </c>
      <c r="J143" s="6">
        <v>1</v>
      </c>
      <c r="K143" s="7">
        <f>VLOOKUP(E143,Лист3!$A$1:$C$763,2)</f>
        <v>0.04739583333333333</v>
      </c>
      <c r="L143" s="8">
        <f>VLOOKUP(E143,Лист3!$A$1:$C$763,3)</f>
        <v>40.6</v>
      </c>
      <c r="M143" s="6">
        <f>H143+J143+L143</f>
        <v>41.6</v>
      </c>
    </row>
    <row r="144" spans="1:13" s="4" customFormat="1" ht="12.75">
      <c r="A144" s="5">
        <v>18</v>
      </c>
      <c r="B144" s="6" t="s">
        <v>178</v>
      </c>
      <c r="C144" s="6" t="s">
        <v>104</v>
      </c>
      <c r="D144" s="5" t="s">
        <v>129</v>
      </c>
      <c r="E144" s="5">
        <v>394</v>
      </c>
      <c r="F144" s="6">
        <v>1994</v>
      </c>
      <c r="G144" s="7">
        <f>VLOOKUP(E144,Лист2!$A$1:$C$763,2)</f>
      </c>
      <c r="H144" s="8">
        <f>VLOOKUP(E144,Лист2!$A$1:$C$763,3)</f>
      </c>
      <c r="I144" s="7">
        <v>0.04158564814814815</v>
      </c>
      <c r="J144" s="6">
        <v>33.9</v>
      </c>
      <c r="K144" s="7" t="str">
        <f>VLOOKUP(E144,Лист3!$A$1:$C$763,2)</f>
        <v>н\старт</v>
      </c>
      <c r="L144" s="8">
        <f>VLOOKUP(E144,Лист3!$A$1:$C$763,3)</f>
        <v>0</v>
      </c>
      <c r="M144" s="6">
        <f>H144+J144+L144</f>
        <v>33.9</v>
      </c>
    </row>
    <row r="145" spans="1:13" s="4" customFormat="1" ht="12.75">
      <c r="A145" s="5">
        <v>19</v>
      </c>
      <c r="B145" s="6" t="s">
        <v>179</v>
      </c>
      <c r="C145" s="6" t="s">
        <v>79</v>
      </c>
      <c r="D145" s="5" t="s">
        <v>16</v>
      </c>
      <c r="E145" s="5">
        <v>124</v>
      </c>
      <c r="F145" s="6">
        <v>1995</v>
      </c>
      <c r="G145" s="7">
        <f>VLOOKUP(E145,Лист2!$A$1:$C$763,2)</f>
        <v>0.0315162037037037</v>
      </c>
      <c r="H145" s="8">
        <f>VLOOKUP(E145,Лист2!$A$1:$C$763,3)</f>
        <v>1</v>
      </c>
      <c r="I145" s="7">
        <v>0.05291666666666667</v>
      </c>
      <c r="J145" s="6">
        <v>1</v>
      </c>
      <c r="K145" s="7">
        <f>VLOOKUP(E145,Лист3!$A$1:$C$763,2)</f>
        <v>0.05005787037037037</v>
      </c>
      <c r="L145" s="8">
        <f>VLOOKUP(E145,Лист3!$A$1:$C$763,3)</f>
        <v>31.7</v>
      </c>
      <c r="M145" s="6">
        <f>H145+J145+L145</f>
        <v>33.7</v>
      </c>
    </row>
    <row r="146" spans="1:13" s="4" customFormat="1" ht="12.75">
      <c r="A146" s="5">
        <v>20</v>
      </c>
      <c r="B146" s="6" t="s">
        <v>180</v>
      </c>
      <c r="C146" s="6" t="s">
        <v>102</v>
      </c>
      <c r="D146" s="5" t="s">
        <v>33</v>
      </c>
      <c r="E146" s="5">
        <v>200</v>
      </c>
      <c r="F146" s="6">
        <v>1994</v>
      </c>
      <c r="G146" s="7">
        <f>VLOOKUP(E146,Лист2!$A$1:$C$763,2)</f>
        <v>0.0377199074074074</v>
      </c>
      <c r="H146" s="8">
        <f>VLOOKUP(E146,Лист2!$A$1:$C$763,3)</f>
        <v>1</v>
      </c>
      <c r="I146" s="7">
        <v>0.046956018518518515</v>
      </c>
      <c r="J146" s="6">
        <v>12.4</v>
      </c>
      <c r="K146" s="7">
        <f>VLOOKUP(E146,Лист3!$A$1:$C$763,2)</f>
        <v>0.055324074074074074</v>
      </c>
      <c r="L146" s="8">
        <f>VLOOKUP(E146,Лист3!$A$1:$C$763,3)</f>
        <v>14</v>
      </c>
      <c r="M146" s="6">
        <f>H146+J146+L146</f>
        <v>27.4</v>
      </c>
    </row>
    <row r="147" spans="1:13" s="4" customFormat="1" ht="12.75">
      <c r="A147" s="5">
        <v>21</v>
      </c>
      <c r="B147" s="6" t="s">
        <v>181</v>
      </c>
      <c r="C147" s="6" t="s">
        <v>79</v>
      </c>
      <c r="D147" s="5" t="s">
        <v>84</v>
      </c>
      <c r="E147" s="5">
        <v>121</v>
      </c>
      <c r="F147" s="6">
        <v>1994</v>
      </c>
      <c r="G147" s="7">
        <f>VLOOKUP(E147,Лист2!$A$1:$C$763,2)</f>
        <v>0.025277777777777777</v>
      </c>
      <c r="H147" s="8">
        <f>VLOOKUP(E147,Лист2!$A$1:$C$763,3)</f>
        <v>9.5</v>
      </c>
      <c r="I147" s="7">
        <v>0.046064814814814815</v>
      </c>
      <c r="J147" s="6">
        <v>16</v>
      </c>
      <c r="K147" s="7">
        <f>VLOOKUP(E147,Лист3!$A$1:$C$763,2)</f>
      </c>
      <c r="L147" s="8">
        <f>VLOOKUP(E147,Лист3!$A$1:$C$763,3)</f>
      </c>
      <c r="M147" s="6">
        <f>H147+J147+L147</f>
        <v>25.5</v>
      </c>
    </row>
    <row r="148" spans="1:13" s="4" customFormat="1" ht="12.75">
      <c r="A148" s="5">
        <v>22</v>
      </c>
      <c r="B148" s="6" t="s">
        <v>182</v>
      </c>
      <c r="C148" s="6" t="s">
        <v>104</v>
      </c>
      <c r="D148" s="5"/>
      <c r="E148" s="5">
        <v>673</v>
      </c>
      <c r="F148" s="6">
        <v>1994</v>
      </c>
      <c r="G148" s="7">
        <f>VLOOKUP(E148,Лист2!$A$1:$C$763,2)</f>
      </c>
      <c r="H148" s="8">
        <f>VLOOKUP(E148,Лист2!$A$1:$C$763,3)</f>
      </c>
      <c r="I148" s="7">
        <v>0.06650462962962962</v>
      </c>
      <c r="J148" s="6">
        <v>1</v>
      </c>
      <c r="K148" s="7" t="str">
        <f>VLOOKUP(E148,Лист3!$A$1:$C$763,2)</f>
        <v>н\старт</v>
      </c>
      <c r="L148" s="8">
        <f>VLOOKUP(E148,Лист3!$A$1:$C$763,3)</f>
        <v>0</v>
      </c>
      <c r="M148" s="6">
        <f>H148+J148+L148</f>
        <v>1</v>
      </c>
    </row>
    <row r="149" spans="1:13" s="4" customFormat="1" ht="12.75">
      <c r="A149" s="5">
        <v>23</v>
      </c>
      <c r="B149" s="6" t="s">
        <v>183</v>
      </c>
      <c r="C149" s="6" t="s">
        <v>104</v>
      </c>
      <c r="D149" s="5" t="s">
        <v>129</v>
      </c>
      <c r="E149" s="5">
        <v>400</v>
      </c>
      <c r="F149" s="6">
        <v>1994</v>
      </c>
      <c r="G149" s="7">
        <f>VLOOKUP(E149,Лист2!$A$1:$C$763,2)</f>
      </c>
      <c r="H149" s="8">
        <f>VLOOKUP(E149,Лист2!$A$1:$C$763,3)</f>
      </c>
      <c r="I149" s="7">
        <v>0.058680555555555555</v>
      </c>
      <c r="J149" s="6">
        <v>1</v>
      </c>
      <c r="K149" s="7" t="str">
        <f>VLOOKUP(E149,Лист3!$A$1:$C$763,2)</f>
        <v>н\старт</v>
      </c>
      <c r="L149" s="8">
        <f>VLOOKUP(E149,Лист3!$A$1:$C$763,3)</f>
        <v>0</v>
      </c>
      <c r="M149" s="6">
        <f>H149+J149+L149</f>
        <v>1</v>
      </c>
    </row>
    <row r="150" spans="1:5" s="4" customFormat="1" ht="12.75">
      <c r="A150" s="3"/>
      <c r="D150" s="3"/>
      <c r="E150" s="3"/>
    </row>
    <row r="151" spans="1:5" s="4" customFormat="1" ht="13.5">
      <c r="A151" s="3" t="s">
        <v>184</v>
      </c>
      <c r="B151" s="4" t="s">
        <v>185</v>
      </c>
      <c r="D151" s="3"/>
      <c r="E151" s="3"/>
    </row>
    <row r="152" spans="1:5" s="4" customFormat="1" ht="12.75">
      <c r="A152" s="3"/>
      <c r="D152" s="3"/>
      <c r="E152" s="3"/>
    </row>
    <row r="153" spans="1:13" s="4" customFormat="1" ht="13.5">
      <c r="A153" s="5" t="s">
        <v>6</v>
      </c>
      <c r="B153" s="6" t="s">
        <v>7</v>
      </c>
      <c r="C153" s="6" t="s">
        <v>8</v>
      </c>
      <c r="D153" s="5" t="s">
        <v>64</v>
      </c>
      <c r="E153" s="5" t="s">
        <v>65</v>
      </c>
      <c r="F153" s="6" t="s">
        <v>11</v>
      </c>
      <c r="G153" s="6"/>
      <c r="H153" s="6"/>
      <c r="I153" s="6" t="s">
        <v>66</v>
      </c>
      <c r="J153" s="6" t="s">
        <v>67</v>
      </c>
      <c r="K153" s="6"/>
      <c r="L153" s="6"/>
      <c r="M153" s="6"/>
    </row>
    <row r="154" spans="1:13" s="4" customFormat="1" ht="12.75">
      <c r="A154" s="5">
        <v>1</v>
      </c>
      <c r="B154" s="6" t="s">
        <v>186</v>
      </c>
      <c r="C154" s="6" t="s">
        <v>76</v>
      </c>
      <c r="D154" s="5" t="s">
        <v>161</v>
      </c>
      <c r="E154" s="5">
        <v>435</v>
      </c>
      <c r="F154" s="6">
        <v>1994</v>
      </c>
      <c r="G154" s="7">
        <f>VLOOKUP(E154,Лист2!$A$1:$C$763,2)</f>
        <v>0.01659722222222222</v>
      </c>
      <c r="H154" s="8">
        <f>VLOOKUP(E154,Лист2!$A$1:$C$763,3)</f>
        <v>98.3</v>
      </c>
      <c r="I154" s="7">
        <v>0.03574074074074074</v>
      </c>
      <c r="J154" s="6">
        <v>100</v>
      </c>
      <c r="K154" s="7">
        <f>VLOOKUP(E154,Лист3!$A$1:$C$763,2)</f>
        <v>0.03267361111111111</v>
      </c>
      <c r="L154" s="8">
        <f>VLOOKUP(E154,Лист3!$A$1:$C$763,3)</f>
        <v>100</v>
      </c>
      <c r="M154" s="6">
        <f>H154+J154+L154</f>
        <v>298.3</v>
      </c>
    </row>
    <row r="155" spans="1:13" s="4" customFormat="1" ht="12.75">
      <c r="A155" s="5">
        <v>2</v>
      </c>
      <c r="B155" s="6" t="s">
        <v>187</v>
      </c>
      <c r="C155" s="6" t="s">
        <v>51</v>
      </c>
      <c r="D155" s="5" t="s">
        <v>129</v>
      </c>
      <c r="E155" s="5">
        <v>334</v>
      </c>
      <c r="F155" s="6">
        <v>1992</v>
      </c>
      <c r="G155" s="7">
        <f>VLOOKUP(E155,Лист2!$A$1:$C$763,2)</f>
        <v>0.01986111111111111</v>
      </c>
      <c r="H155" s="8">
        <f>VLOOKUP(E155,Лист2!$A$1:$C$763,3)</f>
        <v>78.3</v>
      </c>
      <c r="I155" s="7">
        <v>0.04203703703703703</v>
      </c>
      <c r="J155" s="6">
        <v>82.4</v>
      </c>
      <c r="K155" s="7">
        <f>VLOOKUP(E155,Лист3!$A$1:$C$763,2)</f>
        <v>0.0412037037037037</v>
      </c>
      <c r="L155" s="8">
        <f>VLOOKUP(E155,Лист3!$A$1:$C$763,3)</f>
        <v>73.9</v>
      </c>
      <c r="M155" s="6">
        <f>H155+J155+L155</f>
        <v>234.6</v>
      </c>
    </row>
    <row r="156" spans="1:13" s="4" customFormat="1" ht="12.75">
      <c r="A156" s="5">
        <v>3</v>
      </c>
      <c r="B156" s="6" t="s">
        <v>188</v>
      </c>
      <c r="C156" s="6" t="s">
        <v>26</v>
      </c>
      <c r="D156" s="5" t="s">
        <v>161</v>
      </c>
      <c r="E156" s="5">
        <v>614</v>
      </c>
      <c r="F156" s="6">
        <v>1993</v>
      </c>
      <c r="G156" s="7">
        <f>VLOOKUP(E156,Лист2!$A$1:$C$763,2)</f>
        <v>0.020532407407407405</v>
      </c>
      <c r="H156" s="8">
        <f>VLOOKUP(E156,Лист2!$A$1:$C$763,3)</f>
        <v>74.1</v>
      </c>
      <c r="I156" s="7">
        <v>0.04511574074074074</v>
      </c>
      <c r="J156" s="6">
        <v>73.8</v>
      </c>
      <c r="K156" s="7">
        <f>VLOOKUP(E156,Лист3!$A$1:$C$763,2)</f>
        <v>0.041944444444444444</v>
      </c>
      <c r="L156" s="8">
        <f>VLOOKUP(E156,Лист3!$A$1:$C$763,3)</f>
        <v>71.7</v>
      </c>
      <c r="M156" s="6">
        <f>H156+J156+L156</f>
        <v>219.59999999999997</v>
      </c>
    </row>
    <row r="157" spans="1:13" s="4" customFormat="1" ht="12.75">
      <c r="A157" s="5">
        <v>4</v>
      </c>
      <c r="B157" s="6" t="s">
        <v>189</v>
      </c>
      <c r="C157" s="6" t="s">
        <v>30</v>
      </c>
      <c r="D157" s="5" t="s">
        <v>161</v>
      </c>
      <c r="E157" s="5">
        <v>483</v>
      </c>
      <c r="F157" s="6">
        <v>1992</v>
      </c>
      <c r="G157" s="7">
        <f>VLOOKUP(E157,Лист2!$A$1:$C$763,2)</f>
        <v>0.017881944444444443</v>
      </c>
      <c r="H157" s="8">
        <f>VLOOKUP(E157,Лист2!$A$1:$C$763,3)</f>
        <v>90.4</v>
      </c>
      <c r="I157" s="7">
        <v>0.046875</v>
      </c>
      <c r="J157" s="6">
        <v>68.9</v>
      </c>
      <c r="K157" s="7">
        <f>VLOOKUP(E157,Лист3!$A$1:$C$763,2)</f>
        <v>0.04777777777777777</v>
      </c>
      <c r="L157" s="8">
        <f>VLOOKUP(E157,Лист3!$A$1:$C$763,3)</f>
        <v>53.8</v>
      </c>
      <c r="M157" s="6">
        <f>H157+J157+L157</f>
        <v>213.10000000000002</v>
      </c>
    </row>
    <row r="158" spans="1:13" s="4" customFormat="1" ht="12.75">
      <c r="A158" s="5">
        <v>5</v>
      </c>
      <c r="B158" s="6" t="s">
        <v>190</v>
      </c>
      <c r="C158" s="6" t="s">
        <v>28</v>
      </c>
      <c r="D158" s="5" t="s">
        <v>161</v>
      </c>
      <c r="E158" s="5">
        <v>228</v>
      </c>
      <c r="F158" s="6">
        <v>1992</v>
      </c>
      <c r="G158" s="7">
        <f>VLOOKUP(E158,Лист2!$A$1:$C$763,2)</f>
        <v>0.01630787037037037</v>
      </c>
      <c r="H158" s="8">
        <f>VLOOKUP(E158,Лист2!$A$1:$C$763,3)</f>
        <v>100</v>
      </c>
      <c r="I158" s="7">
        <v>0.03909722222222222</v>
      </c>
      <c r="J158" s="6">
        <v>90.7</v>
      </c>
      <c r="K158" s="7" t="str">
        <f>VLOOKUP(E158,Лист3!$A$1:$C$763,2)</f>
        <v>н\старт</v>
      </c>
      <c r="L158" s="8">
        <f>VLOOKUP(E158,Лист3!$A$1:$C$763,3)</f>
        <v>0</v>
      </c>
      <c r="M158" s="6">
        <f>H158+J158+L158</f>
        <v>190.7</v>
      </c>
    </row>
    <row r="159" spans="1:13" s="4" customFormat="1" ht="12.75">
      <c r="A159" s="5">
        <v>6</v>
      </c>
      <c r="B159" s="6" t="s">
        <v>191</v>
      </c>
      <c r="C159" s="6" t="s">
        <v>30</v>
      </c>
      <c r="D159" s="5" t="s">
        <v>161</v>
      </c>
      <c r="E159" s="5">
        <v>502</v>
      </c>
      <c r="F159" s="6">
        <v>1992</v>
      </c>
      <c r="G159" s="7">
        <f>VLOOKUP(E159,Лист2!$A$1:$C$763,2)</f>
        <v>0.016354166666666666</v>
      </c>
      <c r="H159" s="8">
        <f>VLOOKUP(E159,Лист2!$A$1:$C$763,3)</f>
        <v>99.8</v>
      </c>
      <c r="I159" s="7">
        <v>0.03934027777777777</v>
      </c>
      <c r="J159" s="6">
        <v>90</v>
      </c>
      <c r="K159" s="7">
        <f>VLOOKUP(E159,Лист3!$A$1:$C$763,2)</f>
      </c>
      <c r="L159" s="8">
        <f>VLOOKUP(E159,Лист3!$A$1:$C$763,3)</f>
      </c>
      <c r="M159" s="6">
        <f>H159+J159+L159</f>
        <v>189.8</v>
      </c>
    </row>
    <row r="160" spans="1:13" s="4" customFormat="1" ht="12.75">
      <c r="A160" s="5">
        <v>7</v>
      </c>
      <c r="B160" s="6" t="s">
        <v>192</v>
      </c>
      <c r="C160" s="6" t="s">
        <v>39</v>
      </c>
      <c r="D160" s="5" t="s">
        <v>129</v>
      </c>
      <c r="E160" s="5">
        <v>312</v>
      </c>
      <c r="F160" s="6">
        <v>1992</v>
      </c>
      <c r="G160" s="7">
        <f>VLOOKUP(E160,Лист2!$A$1:$C$763,2)</f>
        <v>0.02329861111111111</v>
      </c>
      <c r="H160" s="8">
        <f>VLOOKUP(E160,Лист2!$A$1:$C$763,3)</f>
        <v>57.2</v>
      </c>
      <c r="I160" s="7">
        <v>0.047060185185185184</v>
      </c>
      <c r="J160" s="6">
        <v>68.4</v>
      </c>
      <c r="K160" s="7">
        <f>VLOOKUP(E160,Лист3!$A$1:$C$763,2)</f>
        <v>0.04552083333333333</v>
      </c>
      <c r="L160" s="8">
        <f>VLOOKUP(E160,Лист3!$A$1:$C$763,3)</f>
        <v>60.7</v>
      </c>
      <c r="M160" s="6">
        <f>H160+J160+L160</f>
        <v>186.3</v>
      </c>
    </row>
    <row r="161" spans="1:13" s="4" customFormat="1" ht="12.75">
      <c r="A161" s="5">
        <v>8</v>
      </c>
      <c r="B161" s="6" t="s">
        <v>193</v>
      </c>
      <c r="C161" s="6" t="s">
        <v>194</v>
      </c>
      <c r="D161" s="5" t="s">
        <v>129</v>
      </c>
      <c r="E161" s="5">
        <v>168</v>
      </c>
      <c r="F161" s="6">
        <v>1998</v>
      </c>
      <c r="G161" s="7">
        <f>VLOOKUP(E161,Лист2!$A$1:$C$763,2)</f>
        <v>0.019918981481481482</v>
      </c>
      <c r="H161" s="8">
        <f>VLOOKUP(E161,Лист2!$A$1:$C$763,3)</f>
        <v>77.9</v>
      </c>
      <c r="I161" s="7">
        <v>0.0549537037037037</v>
      </c>
      <c r="J161" s="6">
        <v>46.3</v>
      </c>
      <c r="K161" s="7">
        <f>VLOOKUP(E161,Лист3!$A$1:$C$763,2)</f>
        <v>0.0477662037037037</v>
      </c>
      <c r="L161" s="8">
        <f>VLOOKUP(E161,Лист3!$A$1:$C$763,3)</f>
        <v>53.9</v>
      </c>
      <c r="M161" s="6">
        <f>H161+J161+L161</f>
        <v>178.1</v>
      </c>
    </row>
    <row r="162" spans="1:13" s="4" customFormat="1" ht="12.75">
      <c r="A162" s="5">
        <v>9</v>
      </c>
      <c r="B162" s="6" t="s">
        <v>195</v>
      </c>
      <c r="C162" s="6" t="s">
        <v>196</v>
      </c>
      <c r="D162" s="5" t="s">
        <v>84</v>
      </c>
      <c r="E162" s="5">
        <v>504</v>
      </c>
      <c r="F162" s="6">
        <v>1993</v>
      </c>
      <c r="G162" s="7">
        <f>VLOOKUP(E162,Лист2!$A$1:$C$763,2)</f>
        <v>0.019872685185185184</v>
      </c>
      <c r="H162" s="8">
        <f>VLOOKUP(E162,Лист2!$A$1:$C$763,3)</f>
        <v>78.2</v>
      </c>
      <c r="I162" s="7">
        <v>0.057604166666666665</v>
      </c>
      <c r="J162" s="6">
        <v>38.9</v>
      </c>
      <c r="K162" s="7">
        <f>VLOOKUP(E162,Лист3!$A$1:$C$763,2)</f>
        <v>0.0497337962962963</v>
      </c>
      <c r="L162" s="8">
        <f>VLOOKUP(E162,Лист3!$A$1:$C$763,3)</f>
        <v>47.8</v>
      </c>
      <c r="M162" s="6">
        <f>H162+J162+L162</f>
        <v>164.89999999999998</v>
      </c>
    </row>
    <row r="163" spans="1:13" s="4" customFormat="1" ht="12.75">
      <c r="A163" s="5">
        <v>10</v>
      </c>
      <c r="B163" s="6" t="s">
        <v>197</v>
      </c>
      <c r="C163" s="6" t="s">
        <v>30</v>
      </c>
      <c r="D163" s="5" t="s">
        <v>129</v>
      </c>
      <c r="E163" s="5">
        <v>478</v>
      </c>
      <c r="F163" s="6">
        <v>1993</v>
      </c>
      <c r="G163" s="7">
        <f>VLOOKUP(E163,Лист2!$A$1:$C$763,2)</f>
        <v>0.024340277777777777</v>
      </c>
      <c r="H163" s="8">
        <f>VLOOKUP(E163,Лист2!$A$1:$C$763,3)</f>
        <v>50.8</v>
      </c>
      <c r="I163" s="7">
        <v>0.05461805555555555</v>
      </c>
      <c r="J163" s="6">
        <v>47.2</v>
      </c>
      <c r="K163" s="7">
        <f>VLOOKUP(E163,Лист3!$A$1:$C$763,2)</f>
        <v>0.04702546296296296</v>
      </c>
      <c r="L163" s="8">
        <f>VLOOKUP(E163,Лист3!$A$1:$C$763,3)</f>
        <v>56.1</v>
      </c>
      <c r="M163" s="6">
        <f>H163+J163+L163</f>
        <v>154.1</v>
      </c>
    </row>
    <row r="164" spans="1:13" s="4" customFormat="1" ht="12.75">
      <c r="A164" s="5">
        <v>11</v>
      </c>
      <c r="B164" s="6" t="s">
        <v>198</v>
      </c>
      <c r="C164" s="6" t="s">
        <v>76</v>
      </c>
      <c r="D164" s="5" t="s">
        <v>161</v>
      </c>
      <c r="E164" s="5">
        <v>426</v>
      </c>
      <c r="F164" s="6">
        <v>1995</v>
      </c>
      <c r="G164" s="7">
        <f>VLOOKUP(E164,Лист2!$A$1:$C$763,2)</f>
        <v>0.01675925925925926</v>
      </c>
      <c r="H164" s="8">
        <f>VLOOKUP(E164,Лист2!$A$1:$C$763,3)</f>
        <v>97.3</v>
      </c>
      <c r="I164" s="7">
        <v>0.052939814814814815</v>
      </c>
      <c r="J164" s="6">
        <v>51.9</v>
      </c>
      <c r="K164" s="7">
        <f>VLOOKUP(E164,Лист3!$A$1:$C$763,2)</f>
      </c>
      <c r="L164" s="8">
        <f>VLOOKUP(E164,Лист3!$A$1:$C$763,3)</f>
      </c>
      <c r="M164" s="6">
        <f>H164+J164+L164</f>
        <v>149.2</v>
      </c>
    </row>
    <row r="165" spans="1:13" s="4" customFormat="1" ht="12.75">
      <c r="A165" s="5">
        <v>12</v>
      </c>
      <c r="B165" s="6" t="s">
        <v>199</v>
      </c>
      <c r="C165" s="6" t="s">
        <v>200</v>
      </c>
      <c r="D165" s="5" t="s">
        <v>129</v>
      </c>
      <c r="E165" s="5">
        <v>138</v>
      </c>
      <c r="F165" s="6">
        <v>1992</v>
      </c>
      <c r="G165" s="7">
        <f>VLOOKUP(E165,Лист2!$A$1:$C$763,2)</f>
        <v>0.023206018518518518</v>
      </c>
      <c r="H165" s="8">
        <f>VLOOKUP(E165,Лист2!$A$1:$C$763,3)</f>
        <v>57.8</v>
      </c>
      <c r="I165" s="7">
        <v>0.06912037037037037</v>
      </c>
      <c r="J165" s="6">
        <v>6.7</v>
      </c>
      <c r="K165" s="7">
        <f>VLOOKUP(E165,Лист3!$A$1:$C$763,2)</f>
        <v>0.045787037037037036</v>
      </c>
      <c r="L165" s="8">
        <f>VLOOKUP(E165,Лист3!$A$1:$C$763,3)</f>
        <v>59.9</v>
      </c>
      <c r="M165" s="6">
        <f>H165+J165+L165</f>
        <v>124.4</v>
      </c>
    </row>
    <row r="166" spans="1:13" s="4" customFormat="1" ht="12.75">
      <c r="A166" s="5">
        <v>13</v>
      </c>
      <c r="B166" s="6" t="s">
        <v>201</v>
      </c>
      <c r="C166" s="6" t="s">
        <v>194</v>
      </c>
      <c r="D166" s="5" t="s">
        <v>84</v>
      </c>
      <c r="E166" s="5">
        <v>166</v>
      </c>
      <c r="F166" s="6">
        <v>1995</v>
      </c>
      <c r="G166" s="7">
        <f>VLOOKUP(E166,Лист2!$A$1:$C$763,2)</f>
        <v>0.026064814814814815</v>
      </c>
      <c r="H166" s="8">
        <f>VLOOKUP(E166,Лист2!$A$1:$C$763,3)</f>
        <v>40.2</v>
      </c>
      <c r="I166" s="7">
        <v>0.06641203703703703</v>
      </c>
      <c r="J166" s="6">
        <v>14.2</v>
      </c>
      <c r="K166" s="7">
        <f>VLOOKUP(E166,Лист3!$A$1:$C$763,2)</f>
        <v>0.04299768518518518</v>
      </c>
      <c r="L166" s="8">
        <f>VLOOKUP(E166,Лист3!$A$1:$C$763,3)</f>
        <v>68.5</v>
      </c>
      <c r="M166" s="6">
        <f>H166+J166+L166</f>
        <v>122.9</v>
      </c>
    </row>
    <row r="167" spans="1:13" s="4" customFormat="1" ht="12.75">
      <c r="A167" s="5">
        <v>14</v>
      </c>
      <c r="B167" s="6" t="s">
        <v>202</v>
      </c>
      <c r="C167" s="6" t="s">
        <v>24</v>
      </c>
      <c r="D167" s="5" t="s">
        <v>161</v>
      </c>
      <c r="E167" s="5">
        <v>114</v>
      </c>
      <c r="F167" s="6">
        <v>1993</v>
      </c>
      <c r="G167" s="7">
        <f>VLOOKUP(E167,Лист2!$A$1:$C$763,2)</f>
        <v>0.030648148148148147</v>
      </c>
      <c r="H167" s="8">
        <f>VLOOKUP(E167,Лист2!$A$1:$C$763,3)</f>
        <v>12.1</v>
      </c>
      <c r="I167" s="7">
        <v>0.07848379629629629</v>
      </c>
      <c r="J167" s="6">
        <v>1</v>
      </c>
      <c r="K167" s="7">
        <f>VLOOKUP(E167,Лист3!$A$1:$C$763,2)</f>
        <v>0.053113425925925925</v>
      </c>
      <c r="L167" s="8">
        <f>VLOOKUP(E167,Лист3!$A$1:$C$763,3)</f>
        <v>37.5</v>
      </c>
      <c r="M167" s="6">
        <f>H167+J167+L167</f>
        <v>50.6</v>
      </c>
    </row>
    <row r="168" spans="1:13" s="4" customFormat="1" ht="12.75">
      <c r="A168" s="5">
        <v>15</v>
      </c>
      <c r="B168" s="6" t="s">
        <v>203</v>
      </c>
      <c r="C168" s="6" t="s">
        <v>20</v>
      </c>
      <c r="D168" s="5" t="s">
        <v>74</v>
      </c>
      <c r="E168" s="5">
        <v>299</v>
      </c>
      <c r="F168" s="6">
        <v>1993</v>
      </c>
      <c r="G168" s="7">
        <f>VLOOKUP(E168,Лист2!$A$1:$C$763,2)</f>
        <v>0.051793981481481476</v>
      </c>
      <c r="H168" s="8">
        <f>VLOOKUP(E168,Лист2!$A$1:$C$763,3)</f>
        <v>1</v>
      </c>
      <c r="I168" s="7">
        <v>0.0700925925925926</v>
      </c>
      <c r="J168" s="6">
        <v>3.9</v>
      </c>
      <c r="K168" s="7">
        <f>VLOOKUP(E168,Лист3!$A$1:$C$763,2)</f>
        <v>0.08747685185185185</v>
      </c>
      <c r="L168" s="8">
        <f>VLOOKUP(E168,Лист3!$A$1:$C$763,3)</f>
        <v>1</v>
      </c>
      <c r="M168" s="6">
        <f>H168+J168+L168</f>
        <v>5.9</v>
      </c>
    </row>
    <row r="169" spans="1:13" s="4" customFormat="1" ht="12.75">
      <c r="A169" s="5">
        <v>16</v>
      </c>
      <c r="B169" s="6" t="s">
        <v>204</v>
      </c>
      <c r="C169" s="6" t="s">
        <v>149</v>
      </c>
      <c r="D169" s="5" t="s">
        <v>84</v>
      </c>
      <c r="E169" s="5">
        <v>328</v>
      </c>
      <c r="F169" s="6">
        <v>1993</v>
      </c>
      <c r="G169" s="7" t="str">
        <f>VLOOKUP(E169,Лист2!$A$1:$C$763,2)</f>
        <v>п.п.7.8</v>
      </c>
      <c r="H169" s="8">
        <f>VLOOKUP(E169,Лист2!$A$1:$C$763,3)</f>
        <v>0</v>
      </c>
      <c r="I169" s="7">
        <v>0.08499999999999999</v>
      </c>
      <c r="J169" s="6">
        <v>1</v>
      </c>
      <c r="K169" s="7" t="str">
        <f>VLOOKUP(E169,Лист3!$A$1:$C$763,2)</f>
        <v>п.п.7.8</v>
      </c>
      <c r="L169" s="8">
        <f>VLOOKUP(E169,Лист3!$A$1:$C$763,3)</f>
        <v>0</v>
      </c>
      <c r="M169" s="6">
        <f>H169+J169+L169</f>
        <v>1</v>
      </c>
    </row>
    <row r="170" spans="1:5" s="4" customFormat="1" ht="12.75">
      <c r="A170" s="3"/>
      <c r="D170" s="3"/>
      <c r="E170" s="3"/>
    </row>
    <row r="171" spans="1:5" s="4" customFormat="1" ht="13.5">
      <c r="A171" s="3" t="s">
        <v>205</v>
      </c>
      <c r="B171" s="4" t="s">
        <v>206</v>
      </c>
      <c r="D171" s="3"/>
      <c r="E171" s="3"/>
    </row>
    <row r="172" spans="1:5" s="4" customFormat="1" ht="12.75">
      <c r="A172" s="3"/>
      <c r="D172" s="3"/>
      <c r="E172" s="3"/>
    </row>
    <row r="173" spans="1:13" s="4" customFormat="1" ht="13.5">
      <c r="A173" s="5" t="s">
        <v>6</v>
      </c>
      <c r="B173" s="6" t="s">
        <v>7</v>
      </c>
      <c r="C173" s="6" t="s">
        <v>8</v>
      </c>
      <c r="D173" s="5" t="s">
        <v>64</v>
      </c>
      <c r="E173" s="5" t="s">
        <v>65</v>
      </c>
      <c r="F173" s="6" t="s">
        <v>11</v>
      </c>
      <c r="G173" s="6"/>
      <c r="H173" s="6"/>
      <c r="I173" s="6" t="s">
        <v>66</v>
      </c>
      <c r="J173" s="6" t="s">
        <v>67</v>
      </c>
      <c r="K173" s="6"/>
      <c r="L173" s="6"/>
      <c r="M173" s="6"/>
    </row>
    <row r="174" spans="1:13" s="4" customFormat="1" ht="12.75">
      <c r="A174" s="5">
        <v>1</v>
      </c>
      <c r="B174" s="6" t="s">
        <v>207</v>
      </c>
      <c r="C174" s="6" t="s">
        <v>200</v>
      </c>
      <c r="D174" s="5" t="s">
        <v>161</v>
      </c>
      <c r="E174" s="5">
        <v>133</v>
      </c>
      <c r="F174" s="6">
        <v>1990</v>
      </c>
      <c r="G174" s="7">
        <f>VLOOKUP(E174,Лист2!$A$1:$C$763,2)</f>
        <v>0.016770833333333332</v>
      </c>
      <c r="H174" s="8">
        <f>VLOOKUP(E174,Лист2!$A$1:$C$763,3)</f>
        <v>100</v>
      </c>
      <c r="I174" s="7">
        <v>0.04849537037037037</v>
      </c>
      <c r="J174" s="6">
        <v>100</v>
      </c>
      <c r="K174" s="7">
        <f>VLOOKUP(E174,Лист3!$A$1:$C$763,2)</f>
        <v>0.03930555555555555</v>
      </c>
      <c r="L174" s="8">
        <f>VLOOKUP(E174,Лист3!$A$1:$C$763,3)</f>
        <v>100</v>
      </c>
      <c r="M174" s="6">
        <f>H174+J174+L174</f>
        <v>300</v>
      </c>
    </row>
    <row r="175" spans="1:13" s="4" customFormat="1" ht="12.75">
      <c r="A175" s="5">
        <v>2</v>
      </c>
      <c r="B175" s="6" t="s">
        <v>208</v>
      </c>
      <c r="C175" s="6" t="s">
        <v>209</v>
      </c>
      <c r="D175" s="5" t="s">
        <v>161</v>
      </c>
      <c r="E175" s="5">
        <v>239</v>
      </c>
      <c r="F175" s="6">
        <v>1990</v>
      </c>
      <c r="G175" s="7">
        <f>VLOOKUP(E175,Лист2!$A$1:$C$763,2)</f>
        <v>0.019918981481481482</v>
      </c>
      <c r="H175" s="8">
        <f>VLOOKUP(E175,Лист2!$A$1:$C$763,3)</f>
        <v>81.3</v>
      </c>
      <c r="I175" s="7">
        <v>0.052384259259259255</v>
      </c>
      <c r="J175" s="6">
        <v>92</v>
      </c>
      <c r="K175" s="7">
        <f>VLOOKUP(E175,Лист3!$A$1:$C$763,2)</f>
        <v>0.04033564814814815</v>
      </c>
      <c r="L175" s="8">
        <f>VLOOKUP(E175,Лист3!$A$1:$C$763,3)</f>
        <v>97.4</v>
      </c>
      <c r="M175" s="6">
        <f>H175+J175+L175</f>
        <v>270.70000000000005</v>
      </c>
    </row>
    <row r="176" spans="1:13" s="4" customFormat="1" ht="12.75">
      <c r="A176" s="5">
        <v>3</v>
      </c>
      <c r="B176" s="6" t="s">
        <v>210</v>
      </c>
      <c r="C176" s="6" t="s">
        <v>211</v>
      </c>
      <c r="D176" s="5"/>
      <c r="E176" s="5">
        <v>370</v>
      </c>
      <c r="F176" s="6"/>
      <c r="G176" s="7">
        <f>VLOOKUP(E176,Лист2!$A$1:$C$763,2)</f>
        <v>0.02165509259259259</v>
      </c>
      <c r="H176" s="8">
        <f>VLOOKUP(E176,Лист2!$A$1:$C$763,3)</f>
        <v>70.9</v>
      </c>
      <c r="I176" s="7">
        <v>0.055046296296296295</v>
      </c>
      <c r="J176" s="6">
        <v>86.5</v>
      </c>
      <c r="K176" s="7">
        <f>VLOOKUP(E176,Лист3!$A$1:$C$763,2)</f>
        <v>0.05202546296296296</v>
      </c>
      <c r="L176" s="8">
        <f>VLOOKUP(E176,Лист3!$A$1:$C$763,3)</f>
        <v>67.7</v>
      </c>
      <c r="M176" s="6">
        <f>H176+J176+L176</f>
        <v>225.10000000000002</v>
      </c>
    </row>
    <row r="177" spans="1:13" s="4" customFormat="1" ht="12.75">
      <c r="A177" s="5">
        <v>4</v>
      </c>
      <c r="B177" s="6" t="s">
        <v>212</v>
      </c>
      <c r="C177" s="6" t="s">
        <v>24</v>
      </c>
      <c r="D177" s="5" t="s">
        <v>161</v>
      </c>
      <c r="E177" s="5">
        <v>101</v>
      </c>
      <c r="F177" s="6">
        <v>1991</v>
      </c>
      <c r="G177" s="7">
        <f>VLOOKUP(E177,Лист2!$A$1:$C$763,2)</f>
        <v>0.02079861111111111</v>
      </c>
      <c r="H177" s="8">
        <f>VLOOKUP(E177,Лист2!$A$1:$C$763,3)</f>
        <v>76</v>
      </c>
      <c r="I177" s="7">
        <v>0.062175925925925926</v>
      </c>
      <c r="J177" s="6">
        <v>71.8</v>
      </c>
      <c r="K177" s="7">
        <f>VLOOKUP(E177,Лист3!$A$1:$C$763,2)</f>
        <v>0.04856481481481481</v>
      </c>
      <c r="L177" s="8">
        <f>VLOOKUP(E177,Лист3!$A$1:$C$763,3)</f>
        <v>76.5</v>
      </c>
      <c r="M177" s="6">
        <f>H177+J177+L177</f>
        <v>224.3</v>
      </c>
    </row>
    <row r="178" spans="1:13" s="4" customFormat="1" ht="12.75">
      <c r="A178" s="5">
        <v>5</v>
      </c>
      <c r="B178" s="6" t="s">
        <v>213</v>
      </c>
      <c r="C178" s="6" t="s">
        <v>214</v>
      </c>
      <c r="D178" s="5" t="s">
        <v>129</v>
      </c>
      <c r="E178" s="5">
        <v>544</v>
      </c>
      <c r="F178" s="6">
        <v>1992</v>
      </c>
      <c r="G178" s="7">
        <f>VLOOKUP(E178,Лист2!$A$1:$C$763,2)</f>
        <v>0.0255787037037037</v>
      </c>
      <c r="H178" s="8">
        <f>VLOOKUP(E178,Лист2!$A$1:$C$763,3)</f>
        <v>47.5</v>
      </c>
      <c r="I178" s="7">
        <v>0.09107638888888889</v>
      </c>
      <c r="J178" s="6">
        <v>12.2</v>
      </c>
      <c r="K178" s="7" t="str">
        <f>VLOOKUP(E178,Лист3!$A$1:$C$763,2)</f>
        <v>п.п.7.8</v>
      </c>
      <c r="L178" s="8">
        <f>VLOOKUP(E178,Лист3!$A$1:$C$763,3)</f>
        <v>0</v>
      </c>
      <c r="M178" s="6">
        <f>H178+J178+L178</f>
        <v>59.7</v>
      </c>
    </row>
    <row r="179" spans="1:5" s="4" customFormat="1" ht="12.75">
      <c r="A179" s="3"/>
      <c r="D179" s="3"/>
      <c r="E179" s="3"/>
    </row>
    <row r="180" spans="1:5" s="4" customFormat="1" ht="13.5">
      <c r="A180" s="3" t="s">
        <v>215</v>
      </c>
      <c r="B180" s="4" t="s">
        <v>216</v>
      </c>
      <c r="D180" s="3"/>
      <c r="E180" s="3"/>
    </row>
    <row r="181" spans="1:5" s="4" customFormat="1" ht="12.75">
      <c r="A181" s="3"/>
      <c r="D181" s="3"/>
      <c r="E181" s="3"/>
    </row>
    <row r="182" spans="1:13" s="4" customFormat="1" ht="13.5">
      <c r="A182" s="5" t="s">
        <v>6</v>
      </c>
      <c r="B182" s="6" t="s">
        <v>7</v>
      </c>
      <c r="C182" s="6" t="s">
        <v>8</v>
      </c>
      <c r="D182" s="5" t="s">
        <v>64</v>
      </c>
      <c r="E182" s="5" t="s">
        <v>65</v>
      </c>
      <c r="F182" s="6" t="s">
        <v>11</v>
      </c>
      <c r="G182" s="6"/>
      <c r="H182" s="6"/>
      <c r="I182" s="6" t="s">
        <v>66</v>
      </c>
      <c r="J182" s="6" t="s">
        <v>67</v>
      </c>
      <c r="K182" s="6"/>
      <c r="L182" s="6"/>
      <c r="M182" s="6"/>
    </row>
    <row r="183" spans="1:13" s="4" customFormat="1" ht="12.75" customHeight="1">
      <c r="A183" s="5">
        <v>1</v>
      </c>
      <c r="B183" s="6" t="s">
        <v>217</v>
      </c>
      <c r="C183" s="6" t="s">
        <v>26</v>
      </c>
      <c r="D183" s="5" t="s">
        <v>218</v>
      </c>
      <c r="E183" s="5">
        <v>594</v>
      </c>
      <c r="F183" s="6">
        <v>1975</v>
      </c>
      <c r="G183" s="7">
        <f>VLOOKUP(E183,Лист2!$A$1:$C$763,2)</f>
        <v>0.018969907407407408</v>
      </c>
      <c r="H183" s="8">
        <f>VLOOKUP(E183,Лист2!$A$1:$C$763,3)</f>
        <v>100</v>
      </c>
      <c r="I183" s="7">
        <v>0.03159722222222222</v>
      </c>
      <c r="J183" s="6">
        <v>100</v>
      </c>
      <c r="K183" s="7">
        <f>VLOOKUP(E183,Лист3!$A$1:$C$763,2)</f>
        <v>0.02855324074074074</v>
      </c>
      <c r="L183" s="8">
        <f>VLOOKUP(E183,Лист3!$A$1:$C$763,3)</f>
        <v>100</v>
      </c>
      <c r="M183" s="6">
        <f>H183+J183+L183</f>
        <v>300</v>
      </c>
    </row>
    <row r="184" spans="1:13" s="4" customFormat="1" ht="12.75">
      <c r="A184" s="5">
        <v>2</v>
      </c>
      <c r="B184" s="6" t="s">
        <v>219</v>
      </c>
      <c r="C184" s="6" t="s">
        <v>26</v>
      </c>
      <c r="D184" s="5" t="s">
        <v>129</v>
      </c>
      <c r="E184" s="5">
        <v>597</v>
      </c>
      <c r="F184" s="6">
        <v>1980</v>
      </c>
      <c r="G184" s="7">
        <f>VLOOKUP(E184,Лист2!$A$1:$C$763,2)</f>
        <v>0.01989583333333333</v>
      </c>
      <c r="H184" s="8">
        <f>VLOOKUP(E184,Лист2!$A$1:$C$763,3)</f>
        <v>95.2</v>
      </c>
      <c r="I184" s="7">
        <v>0.03667824074074074</v>
      </c>
      <c r="J184" s="6">
        <v>84</v>
      </c>
      <c r="K184" s="7">
        <f>VLOOKUP(E184,Лист3!$A$1:$C$763,2)</f>
        <v>0.03537037037037037</v>
      </c>
      <c r="L184" s="8">
        <f>VLOOKUP(E184,Лист3!$A$1:$C$763,3)</f>
        <v>76.2</v>
      </c>
      <c r="M184" s="6">
        <f>H184+J184+L184</f>
        <v>255.39999999999998</v>
      </c>
    </row>
    <row r="185" spans="1:13" s="4" customFormat="1" ht="12.75">
      <c r="A185" s="5">
        <v>3</v>
      </c>
      <c r="B185" s="6" t="s">
        <v>220</v>
      </c>
      <c r="C185" s="6" t="s">
        <v>221</v>
      </c>
      <c r="D185" s="5" t="s">
        <v>129</v>
      </c>
      <c r="E185" s="5">
        <v>247</v>
      </c>
      <c r="F185" s="6">
        <v>1981</v>
      </c>
      <c r="G185" s="7">
        <f>VLOOKUP(E185,Лист2!$A$1:$C$763,2)</f>
        <v>0.02295138888888889</v>
      </c>
      <c r="H185" s="8">
        <f>VLOOKUP(E185,Лист2!$A$1:$C$763,3)</f>
        <v>79.1</v>
      </c>
      <c r="I185" s="7">
        <v>0.03225694444444444</v>
      </c>
      <c r="J185" s="6">
        <v>98</v>
      </c>
      <c r="K185" s="7">
        <f>VLOOKUP(E185,Лист3!$A$1:$C$763,2)</f>
        <v>0.04041666666666666</v>
      </c>
      <c r="L185" s="8">
        <f>VLOOKUP(E185,Лист3!$A$1:$C$763,3)</f>
        <v>58.5</v>
      </c>
      <c r="M185" s="6">
        <f>H185+J185+L185</f>
        <v>235.6</v>
      </c>
    </row>
    <row r="186" spans="1:13" s="4" customFormat="1" ht="12.75">
      <c r="A186" s="5">
        <v>4</v>
      </c>
      <c r="B186" s="6" t="s">
        <v>222</v>
      </c>
      <c r="C186" s="6" t="s">
        <v>223</v>
      </c>
      <c r="D186" s="5" t="s">
        <v>129</v>
      </c>
      <c r="E186" s="5">
        <v>376</v>
      </c>
      <c r="F186" s="6">
        <v>1980</v>
      </c>
      <c r="G186" s="7">
        <f>VLOOKUP(E186,Лист2!$A$1:$C$763,2)</f>
        <v>0.021643518518518517</v>
      </c>
      <c r="H186" s="8">
        <f>VLOOKUP(E186,Лист2!$A$1:$C$763,3)</f>
        <v>86</v>
      </c>
      <c r="I186" s="7">
        <v>0.03782407407407407</v>
      </c>
      <c r="J186" s="6">
        <v>80.3</v>
      </c>
      <c r="K186" s="7">
        <f>VLOOKUP(E186,Лист3!$A$1:$C$763,2)</f>
        <v>0.03767361111111111</v>
      </c>
      <c r="L186" s="8">
        <f>VLOOKUP(E186,Лист3!$A$1:$C$763,3)</f>
        <v>68.1</v>
      </c>
      <c r="M186" s="6">
        <f>H186+J186+L186</f>
        <v>234.4</v>
      </c>
    </row>
    <row r="187" spans="1:13" s="4" customFormat="1" ht="12.75">
      <c r="A187" s="5">
        <v>5</v>
      </c>
      <c r="B187" s="6" t="s">
        <v>224</v>
      </c>
      <c r="C187" s="6" t="s">
        <v>30</v>
      </c>
      <c r="D187" s="5" t="s">
        <v>161</v>
      </c>
      <c r="E187" s="5">
        <v>472</v>
      </c>
      <c r="F187" s="6">
        <v>1976</v>
      </c>
      <c r="G187" s="7">
        <f>VLOOKUP(E187,Лист2!$A$1:$C$763,2)</f>
        <v>0.023935185185185184</v>
      </c>
      <c r="H187" s="8">
        <f>VLOOKUP(E187,Лист2!$A$1:$C$763,3)</f>
        <v>73.9</v>
      </c>
      <c r="I187" s="7">
        <v>0.04137731481481481</v>
      </c>
      <c r="J187" s="6">
        <v>69.1</v>
      </c>
      <c r="K187" s="7">
        <f>VLOOKUP(E187,Лист3!$A$1:$C$763,2)</f>
        <v>0.04375</v>
      </c>
      <c r="L187" s="8">
        <f>VLOOKUP(E187,Лист3!$A$1:$C$763,3)</f>
        <v>46.8</v>
      </c>
      <c r="M187" s="6">
        <f>H187+J187+L187</f>
        <v>189.8</v>
      </c>
    </row>
    <row r="188" spans="1:13" s="4" customFormat="1" ht="12.75">
      <c r="A188" s="5">
        <v>6</v>
      </c>
      <c r="B188" s="6" t="s">
        <v>225</v>
      </c>
      <c r="C188" s="6" t="s">
        <v>226</v>
      </c>
      <c r="D188" s="5" t="s">
        <v>129</v>
      </c>
      <c r="E188" s="5">
        <v>684</v>
      </c>
      <c r="F188" s="6">
        <v>1978</v>
      </c>
      <c r="G188" s="7">
        <f>VLOOKUP(E188,Лист2!$A$1:$C$763,2)</f>
        <v>0.02395833333333333</v>
      </c>
      <c r="H188" s="8">
        <f>VLOOKUP(E188,Лист2!$A$1:$C$763,3)</f>
        <v>73.8</v>
      </c>
      <c r="I188" s="7">
        <v>0.044375</v>
      </c>
      <c r="J188" s="6">
        <v>59.6</v>
      </c>
      <c r="K188" s="7">
        <f>VLOOKUP(E188,Лист3!$A$1:$C$763,2)</f>
        <v>0.04142361111111111</v>
      </c>
      <c r="L188" s="8">
        <f>VLOOKUP(E188,Лист3!$A$1:$C$763,3)</f>
        <v>55</v>
      </c>
      <c r="M188" s="6">
        <f>H188+J188+L188</f>
        <v>188.4</v>
      </c>
    </row>
    <row r="189" spans="1:13" s="4" customFormat="1" ht="12.75">
      <c r="A189" s="5">
        <v>7</v>
      </c>
      <c r="B189" s="6" t="s">
        <v>227</v>
      </c>
      <c r="C189" s="6" t="s">
        <v>228</v>
      </c>
      <c r="D189" s="5" t="s">
        <v>161</v>
      </c>
      <c r="E189" s="5">
        <v>9</v>
      </c>
      <c r="F189" s="6">
        <v>1988</v>
      </c>
      <c r="G189" s="7">
        <f>VLOOKUP(E189,Лист2!$A$1:$C$763,2)</f>
        <v>0.021006944444444443</v>
      </c>
      <c r="H189" s="8">
        <f>VLOOKUP(E189,Лист2!$A$1:$C$763,3)</f>
        <v>89.3</v>
      </c>
      <c r="I189" s="7">
        <v>0.033622685185185186</v>
      </c>
      <c r="J189" s="6">
        <v>93.6</v>
      </c>
      <c r="K189" s="7" t="str">
        <f>VLOOKUP(E189,Лист3!$A$1:$C$763,2)</f>
        <v>н\старт</v>
      </c>
      <c r="L189" s="8">
        <f>VLOOKUP(E189,Лист3!$A$1:$C$763,3)</f>
        <v>0</v>
      </c>
      <c r="M189" s="6">
        <f>H189+J189+L189</f>
        <v>182.89999999999998</v>
      </c>
    </row>
    <row r="190" spans="1:13" s="4" customFormat="1" ht="12.75">
      <c r="A190" s="5">
        <v>8</v>
      </c>
      <c r="B190" s="6" t="s">
        <v>229</v>
      </c>
      <c r="C190" s="6" t="s">
        <v>223</v>
      </c>
      <c r="D190" s="5" t="s">
        <v>129</v>
      </c>
      <c r="E190" s="5">
        <v>378</v>
      </c>
      <c r="F190" s="6">
        <v>1980</v>
      </c>
      <c r="G190" s="7">
        <f>VLOOKUP(E190,Лист2!$A$1:$C$763,2)</f>
        <v>0.029108796296296296</v>
      </c>
      <c r="H190" s="8">
        <f>VLOOKUP(E190,Лист2!$A$1:$C$763,3)</f>
        <v>46.6</v>
      </c>
      <c r="I190" s="7">
        <v>0.04155092592592592</v>
      </c>
      <c r="J190" s="6">
        <v>68.5</v>
      </c>
      <c r="K190" s="7">
        <f>VLOOKUP(E190,Лист3!$A$1:$C$763,2)</f>
        <v>0.03908564814814815</v>
      </c>
      <c r="L190" s="8">
        <f>VLOOKUP(E190,Лист3!$A$1:$C$763,3)</f>
        <v>63.2</v>
      </c>
      <c r="M190" s="6">
        <f>H190+J190+L190</f>
        <v>178.3</v>
      </c>
    </row>
    <row r="191" spans="1:13" s="4" customFormat="1" ht="12.75">
      <c r="A191" s="5">
        <v>9</v>
      </c>
      <c r="B191" s="6" t="s">
        <v>230</v>
      </c>
      <c r="C191" s="6" t="s">
        <v>18</v>
      </c>
      <c r="D191" s="5" t="s">
        <v>129</v>
      </c>
      <c r="E191" s="5">
        <v>147</v>
      </c>
      <c r="F191" s="6">
        <v>1977</v>
      </c>
      <c r="G191" s="7">
        <f>VLOOKUP(E191,Лист2!$A$1:$C$763,2)</f>
        <v>0.025983796296296297</v>
      </c>
      <c r="H191" s="8">
        <f>VLOOKUP(E191,Лист2!$A$1:$C$763,3)</f>
        <v>63.1</v>
      </c>
      <c r="I191" s="7">
        <v>0.050277777777777775</v>
      </c>
      <c r="J191" s="6">
        <v>40.9</v>
      </c>
      <c r="K191" s="7">
        <f>VLOOKUP(E191,Лист3!$A$1:$C$763,2)</f>
        <v>0.041979166666666665</v>
      </c>
      <c r="L191" s="8">
        <f>VLOOKUP(E191,Лист3!$A$1:$C$763,3)</f>
        <v>53</v>
      </c>
      <c r="M191" s="6">
        <f>H191+J191+L191</f>
        <v>157</v>
      </c>
    </row>
    <row r="192" spans="1:13" s="4" customFormat="1" ht="12.75">
      <c r="A192" s="5">
        <v>10</v>
      </c>
      <c r="B192" s="6" t="s">
        <v>231</v>
      </c>
      <c r="C192" s="6" t="s">
        <v>228</v>
      </c>
      <c r="D192" s="5" t="s">
        <v>161</v>
      </c>
      <c r="E192" s="5">
        <v>7</v>
      </c>
      <c r="F192" s="6">
        <v>1986</v>
      </c>
      <c r="G192" s="7">
        <f>VLOOKUP(E192,Лист2!$A$1:$C$763,2)</f>
        <v>0.024583333333333332</v>
      </c>
      <c r="H192" s="8">
        <f>VLOOKUP(E192,Лист2!$A$1:$C$763,3)</f>
        <v>70.5</v>
      </c>
      <c r="I192" s="7">
        <v>0.03809027777777778</v>
      </c>
      <c r="J192" s="6">
        <v>79.5</v>
      </c>
      <c r="K192" s="7" t="str">
        <f>VLOOKUP(E192,Лист3!$A$1:$C$763,2)</f>
        <v>н\старт</v>
      </c>
      <c r="L192" s="8">
        <f>VLOOKUP(E192,Лист3!$A$1:$C$763,3)</f>
        <v>0</v>
      </c>
      <c r="M192" s="6">
        <f>H192+J192+L192</f>
        <v>150</v>
      </c>
    </row>
    <row r="193" spans="1:13" s="4" customFormat="1" ht="12.75">
      <c r="A193" s="5">
        <v>11</v>
      </c>
      <c r="B193" s="6" t="s">
        <v>232</v>
      </c>
      <c r="C193" s="6" t="s">
        <v>228</v>
      </c>
      <c r="D193" s="5" t="s">
        <v>16</v>
      </c>
      <c r="E193" s="5">
        <v>3</v>
      </c>
      <c r="F193" s="6">
        <v>1988</v>
      </c>
      <c r="G193" s="7">
        <f>VLOOKUP(E193,Лист2!$A$1:$C$763,2)</f>
        <v>0.02497685185185185</v>
      </c>
      <c r="H193" s="8">
        <f>VLOOKUP(E193,Лист2!$A$1:$C$763,3)</f>
        <v>68.4</v>
      </c>
      <c r="I193" s="7">
        <v>0.07251157407407408</v>
      </c>
      <c r="J193" s="6">
        <v>1</v>
      </c>
      <c r="K193" s="7">
        <f>VLOOKUP(E193,Лист3!$A$1:$C$763,2)</f>
        <v>0.04679398148148148</v>
      </c>
      <c r="L193" s="8">
        <f>VLOOKUP(E193,Лист3!$A$1:$C$763,3)</f>
        <v>36.2</v>
      </c>
      <c r="M193" s="6">
        <f>H193+J193+L193</f>
        <v>105.60000000000001</v>
      </c>
    </row>
    <row r="194" spans="1:13" s="4" customFormat="1" ht="12.75">
      <c r="A194" s="5">
        <v>12</v>
      </c>
      <c r="B194" s="6" t="s">
        <v>233</v>
      </c>
      <c r="C194" s="6" t="s">
        <v>56</v>
      </c>
      <c r="D194" s="5" t="s">
        <v>161</v>
      </c>
      <c r="E194" s="5">
        <v>368</v>
      </c>
      <c r="F194" s="6">
        <v>1983</v>
      </c>
      <c r="G194" s="7">
        <f>VLOOKUP(E194,Лист2!$A$1:$C$763,2)</f>
      </c>
      <c r="H194" s="8">
        <f>VLOOKUP(E194,Лист2!$A$1:$C$763,3)</f>
      </c>
      <c r="I194" s="7">
        <v>0.04060185185185185</v>
      </c>
      <c r="J194" s="6">
        <v>71.6</v>
      </c>
      <c r="K194" s="7">
        <f>VLOOKUP(E194,Лист3!$A$1:$C$763,2)</f>
      </c>
      <c r="L194" s="8">
        <f>VLOOKUP(E194,Лист3!$A$1:$C$763,3)</f>
      </c>
      <c r="M194" s="6">
        <f>H194+J194+L194</f>
        <v>71.6</v>
      </c>
    </row>
    <row r="195" spans="1:13" s="4" customFormat="1" ht="12.75">
      <c r="A195" s="5">
        <v>13</v>
      </c>
      <c r="B195" s="6" t="s">
        <v>234</v>
      </c>
      <c r="C195" s="6" t="s">
        <v>209</v>
      </c>
      <c r="D195" s="5" t="s">
        <v>161</v>
      </c>
      <c r="E195" s="5">
        <v>237</v>
      </c>
      <c r="F195" s="6">
        <v>1988</v>
      </c>
      <c r="G195" s="7">
        <f>VLOOKUP(E195,Лист2!$A$1:$C$763,2)</f>
      </c>
      <c r="H195" s="8">
        <f>VLOOKUP(E195,Лист2!$A$1:$C$763,3)</f>
      </c>
      <c r="I195" s="7">
        <v>0.042696759259259254</v>
      </c>
      <c r="J195" s="6">
        <v>64.9</v>
      </c>
      <c r="K195" s="7">
        <f>VLOOKUP(E195,Лист3!$A$1:$C$763,2)</f>
      </c>
      <c r="L195" s="8">
        <f>VLOOKUP(E195,Лист3!$A$1:$C$763,3)</f>
      </c>
      <c r="M195" s="6">
        <f>H195+J195+L195</f>
        <v>64.9</v>
      </c>
    </row>
    <row r="196" spans="1:13" s="4" customFormat="1" ht="12.75">
      <c r="A196" s="5">
        <v>14</v>
      </c>
      <c r="B196" s="6" t="s">
        <v>235</v>
      </c>
      <c r="C196" s="6" t="s">
        <v>56</v>
      </c>
      <c r="D196" s="5" t="s">
        <v>129</v>
      </c>
      <c r="E196" s="5">
        <v>685</v>
      </c>
      <c r="F196" s="6">
        <v>1977</v>
      </c>
      <c r="G196" s="7">
        <f>VLOOKUP(E196,Лист2!$A$1:$C$763,2)</f>
      </c>
      <c r="H196" s="8">
        <f>VLOOKUP(E196,Лист2!$A$1:$C$763,3)</f>
      </c>
      <c r="I196" s="7">
        <v>0.043715277777777777</v>
      </c>
      <c r="J196" s="6">
        <v>61.7</v>
      </c>
      <c r="K196" s="7">
        <f>VLOOKUP(E196,Лист3!$A$1:$C$763,2)</f>
      </c>
      <c r="L196" s="8">
        <f>VLOOKUP(E196,Лист3!$A$1:$C$763,3)</f>
      </c>
      <c r="M196" s="6">
        <f>H196+J196+L196</f>
        <v>61.7</v>
      </c>
    </row>
    <row r="197" spans="1:13" s="4" customFormat="1" ht="12.75">
      <c r="A197" s="5">
        <v>15</v>
      </c>
      <c r="B197" s="6" t="s">
        <v>236</v>
      </c>
      <c r="C197" s="6" t="s">
        <v>209</v>
      </c>
      <c r="D197" s="5" t="s">
        <v>84</v>
      </c>
      <c r="E197" s="5">
        <v>240</v>
      </c>
      <c r="F197" s="6">
        <v>1989</v>
      </c>
      <c r="G197" s="7">
        <f>VLOOKUP(E197,Лист2!$A$1:$C$763,2)</f>
      </c>
      <c r="H197" s="8">
        <f>VLOOKUP(E197,Лист2!$A$1:$C$763,3)</f>
      </c>
      <c r="I197" s="7">
        <v>0.04384259259259259</v>
      </c>
      <c r="J197" s="6">
        <v>61.3</v>
      </c>
      <c r="K197" s="7">
        <f>VLOOKUP(E197,Лист3!$A$1:$C$763,2)</f>
      </c>
      <c r="L197" s="8">
        <f>VLOOKUP(E197,Лист3!$A$1:$C$763,3)</f>
      </c>
      <c r="M197" s="6">
        <f>H197+J197+L197</f>
        <v>61.3</v>
      </c>
    </row>
    <row r="198" spans="1:13" s="4" customFormat="1" ht="12.75">
      <c r="A198" s="5">
        <v>16</v>
      </c>
      <c r="B198" s="6" t="s">
        <v>237</v>
      </c>
      <c r="C198" s="6" t="s">
        <v>214</v>
      </c>
      <c r="D198" s="5" t="s">
        <v>129</v>
      </c>
      <c r="E198" s="5">
        <v>538</v>
      </c>
      <c r="F198" s="6">
        <v>1989</v>
      </c>
      <c r="G198" s="7">
        <f>VLOOKUP(E198,Лист2!$A$1:$C$763,2)</f>
      </c>
      <c r="H198" s="8">
        <f>VLOOKUP(E198,Лист2!$A$1:$C$763,3)</f>
      </c>
      <c r="I198" s="7">
        <v>0.05112268518518518</v>
      </c>
      <c r="J198" s="6">
        <v>38.3</v>
      </c>
      <c r="K198" s="7">
        <f>VLOOKUP(E198,Лист3!$A$1:$C$763,2)</f>
      </c>
      <c r="L198" s="8">
        <f>VLOOKUP(E198,Лист3!$A$1:$C$763,3)</f>
      </c>
      <c r="M198" s="6">
        <f>H198+J198+L198</f>
        <v>38.3</v>
      </c>
    </row>
    <row r="199" spans="1:13" s="4" customFormat="1" ht="12.75">
      <c r="A199" s="5">
        <v>17</v>
      </c>
      <c r="B199" s="6" t="s">
        <v>238</v>
      </c>
      <c r="C199" s="6" t="s">
        <v>26</v>
      </c>
      <c r="D199" s="5" t="s">
        <v>129</v>
      </c>
      <c r="E199" s="5">
        <v>635</v>
      </c>
      <c r="F199" s="6">
        <v>1979</v>
      </c>
      <c r="G199" s="7">
        <f>VLOOKUP(E199,Лист2!$A$1:$C$763,2)</f>
        <v>0.037696759259259256</v>
      </c>
      <c r="H199" s="8">
        <f>VLOOKUP(E199,Лист2!$A$1:$C$763,3)</f>
        <v>1.3</v>
      </c>
      <c r="I199" s="7">
        <v>0.05950231481481481</v>
      </c>
      <c r="J199" s="6">
        <v>11.7</v>
      </c>
      <c r="K199" s="7">
        <f>VLOOKUP(E199,Лист3!$A$1:$C$763,2)</f>
      </c>
      <c r="L199" s="8">
        <f>VLOOKUP(E199,Лист3!$A$1:$C$763,3)</f>
      </c>
      <c r="M199" s="6">
        <f>H199+J199+L199</f>
        <v>13</v>
      </c>
    </row>
    <row r="200" spans="1:13" s="4" customFormat="1" ht="12.75">
      <c r="A200" s="5">
        <v>18</v>
      </c>
      <c r="B200" s="6" t="s">
        <v>239</v>
      </c>
      <c r="C200" s="6" t="s">
        <v>104</v>
      </c>
      <c r="D200" s="5"/>
      <c r="E200" s="5">
        <v>385</v>
      </c>
      <c r="F200" s="6"/>
      <c r="G200" s="7">
        <f>VLOOKUP(E200,Лист2!$A$1:$C$763,2)</f>
        <v>0.05079861111111111</v>
      </c>
      <c r="H200" s="8">
        <f>VLOOKUP(E200,Лист2!$A$1:$C$763,3)</f>
        <v>1</v>
      </c>
      <c r="I200" s="7">
        <v>0.08065972222222222</v>
      </c>
      <c r="J200" s="6">
        <v>1</v>
      </c>
      <c r="K200" s="7">
        <f>VLOOKUP(E200,Лист3!$A$1:$C$763,2)</f>
        <v>0.07518518518518519</v>
      </c>
      <c r="L200" s="8">
        <f>VLOOKUP(E200,Лист3!$A$1:$C$763,3)</f>
        <v>1</v>
      </c>
      <c r="M200" s="6">
        <f>H200+J200+L200</f>
        <v>3</v>
      </c>
    </row>
    <row r="201" spans="1:13" s="4" customFormat="1" ht="12.75">
      <c r="A201" s="5">
        <v>19</v>
      </c>
      <c r="B201" s="6" t="s">
        <v>240</v>
      </c>
      <c r="C201" s="6" t="s">
        <v>223</v>
      </c>
      <c r="D201" s="5"/>
      <c r="E201" s="5">
        <v>377</v>
      </c>
      <c r="F201" s="6">
        <v>1983</v>
      </c>
      <c r="G201" s="7">
        <f>VLOOKUP(E201,Лист2!$A$1:$C$763,2)</f>
        <v>0.047546296296296295</v>
      </c>
      <c r="H201" s="8">
        <f>VLOOKUP(E201,Лист2!$A$1:$C$763,3)</f>
        <v>1</v>
      </c>
      <c r="I201" s="7">
        <v>0.07829861111111111</v>
      </c>
      <c r="J201" s="6">
        <v>1</v>
      </c>
      <c r="K201" s="7">
        <f>VLOOKUP(E201,Лист3!$A$1:$C$763,2)</f>
        <v>0.06565972222222222</v>
      </c>
      <c r="L201" s="8">
        <f>VLOOKUP(E201,Лист3!$A$1:$C$763,3)</f>
        <v>1</v>
      </c>
      <c r="M201" s="6">
        <f>H201+J201+L201</f>
        <v>3</v>
      </c>
    </row>
    <row r="202" spans="1:13" s="4" customFormat="1" ht="12.75">
      <c r="A202" s="5">
        <v>20</v>
      </c>
      <c r="B202" s="6" t="s">
        <v>241</v>
      </c>
      <c r="C202" s="6" t="s">
        <v>223</v>
      </c>
      <c r="D202" s="5" t="s">
        <v>74</v>
      </c>
      <c r="E202" s="5">
        <v>375</v>
      </c>
      <c r="F202" s="6">
        <v>1979</v>
      </c>
      <c r="G202" s="7">
        <f>VLOOKUP(E202,Лист2!$A$1:$C$763,2)</f>
        <v>0.04576388888888889</v>
      </c>
      <c r="H202" s="8">
        <f>VLOOKUP(E202,Лист2!$A$1:$C$763,3)</f>
        <v>1</v>
      </c>
      <c r="I202" s="7">
        <v>0.07398148148148148</v>
      </c>
      <c r="J202" s="6">
        <v>1</v>
      </c>
      <c r="K202" s="7" t="str">
        <f>VLOOKUP(E202,Лист3!$A$1:$C$763,2)</f>
        <v>н\старт</v>
      </c>
      <c r="L202" s="8">
        <f>VLOOKUP(E202,Лист3!$A$1:$C$763,3)</f>
        <v>0</v>
      </c>
      <c r="M202" s="6">
        <f>H202+J202+L202</f>
        <v>2</v>
      </c>
    </row>
    <row r="203" spans="1:13" s="4" customFormat="1" ht="12.75">
      <c r="A203" s="5">
        <v>21</v>
      </c>
      <c r="B203" s="6" t="s">
        <v>242</v>
      </c>
      <c r="C203" s="6" t="s">
        <v>214</v>
      </c>
      <c r="D203" s="5"/>
      <c r="E203" s="5">
        <v>545</v>
      </c>
      <c r="F203" s="6">
        <v>1990</v>
      </c>
      <c r="G203" s="7">
        <f>VLOOKUP(E203,Лист2!$A$1:$C$763,2)</f>
      </c>
      <c r="H203" s="8">
        <f>VLOOKUP(E203,Лист2!$A$1:$C$763,3)</f>
      </c>
      <c r="I203" s="7">
        <v>0.0874074074074074</v>
      </c>
      <c r="J203" s="6">
        <v>1</v>
      </c>
      <c r="K203" s="7">
        <f>VLOOKUP(E203,Лист3!$A$1:$C$763,2)</f>
      </c>
      <c r="L203" s="8">
        <f>VLOOKUP(E203,Лист3!$A$1:$C$763,3)</f>
      </c>
      <c r="M203" s="6">
        <f>H203+J203+L203</f>
        <v>1</v>
      </c>
    </row>
    <row r="204" spans="1:13" s="4" customFormat="1" ht="12.75">
      <c r="A204" s="5">
        <v>22</v>
      </c>
      <c r="B204" s="6" t="s">
        <v>243</v>
      </c>
      <c r="C204" s="6" t="s">
        <v>155</v>
      </c>
      <c r="D204" s="5" t="s">
        <v>74</v>
      </c>
      <c r="E204" s="5">
        <v>139</v>
      </c>
      <c r="F204" s="6">
        <v>1972</v>
      </c>
      <c r="G204" s="7">
        <f>VLOOKUP(E204,Лист2!$A$1:$C$763,2)</f>
      </c>
      <c r="H204" s="8">
        <f>VLOOKUP(E204,Лист2!$A$1:$C$763,3)</f>
      </c>
      <c r="I204" s="7">
        <v>0.07069444444444443</v>
      </c>
      <c r="J204" s="6">
        <v>1</v>
      </c>
      <c r="K204" s="7">
        <f>VLOOKUP(E204,Лист3!$A$1:$C$763,2)</f>
      </c>
      <c r="L204" s="8">
        <f>VLOOKUP(E204,Лист3!$A$1:$C$763,3)</f>
      </c>
      <c r="M204" s="6">
        <f>H204+J204+L204</f>
        <v>1</v>
      </c>
    </row>
    <row r="205" spans="1:8" s="4" customFormat="1" ht="12.75">
      <c r="A205" s="3"/>
      <c r="D205" s="3"/>
      <c r="E205" s="3"/>
      <c r="H205" s="9"/>
    </row>
    <row r="206" spans="1:5" s="4" customFormat="1" ht="13.5">
      <c r="A206" s="3" t="s">
        <v>244</v>
      </c>
      <c r="B206" s="4" t="s">
        <v>185</v>
      </c>
      <c r="D206" s="3"/>
      <c r="E206" s="3"/>
    </row>
    <row r="207" spans="1:5" s="4" customFormat="1" ht="12.75">
      <c r="A207" s="3"/>
      <c r="D207" s="3"/>
      <c r="E207" s="3"/>
    </row>
    <row r="208" spans="1:13" s="4" customFormat="1" ht="13.5">
      <c r="A208" s="5" t="s">
        <v>6</v>
      </c>
      <c r="B208" s="6" t="s">
        <v>7</v>
      </c>
      <c r="C208" s="6" t="s">
        <v>8</v>
      </c>
      <c r="D208" s="5" t="s">
        <v>64</v>
      </c>
      <c r="E208" s="5" t="s">
        <v>65</v>
      </c>
      <c r="F208" s="6" t="s">
        <v>11</v>
      </c>
      <c r="G208" s="6"/>
      <c r="H208" s="6"/>
      <c r="I208" s="6" t="s">
        <v>66</v>
      </c>
      <c r="J208" s="6" t="s">
        <v>67</v>
      </c>
      <c r="K208" s="6"/>
      <c r="L208" s="6"/>
      <c r="M208" s="6"/>
    </row>
    <row r="209" spans="1:13" s="4" customFormat="1" ht="12.75">
      <c r="A209" s="5">
        <v>1</v>
      </c>
      <c r="B209" s="6" t="s">
        <v>245</v>
      </c>
      <c r="C209" s="6" t="s">
        <v>246</v>
      </c>
      <c r="D209" s="5" t="s">
        <v>218</v>
      </c>
      <c r="E209" s="5">
        <v>409</v>
      </c>
      <c r="F209" s="6">
        <v>1970</v>
      </c>
      <c r="G209" s="7">
        <f>VLOOKUP(E209,Лист2!$A$1:$C$763,2)</f>
        <v>0.01716435185185185</v>
      </c>
      <c r="H209" s="8">
        <f>VLOOKUP(E209,Лист2!$A$1:$C$763,3)</f>
        <v>97.7</v>
      </c>
      <c r="I209" s="7">
        <v>0.03908564814814815</v>
      </c>
      <c r="J209" s="6">
        <v>100</v>
      </c>
      <c r="K209" s="7">
        <f>VLOOKUP(E209,Лист3!$A$1:$C$763,2)</f>
        <v>0.033310185185185186</v>
      </c>
      <c r="L209" s="8">
        <f>VLOOKUP(E209,Лист3!$A$1:$C$763,3)</f>
        <v>100</v>
      </c>
      <c r="M209" s="6">
        <f>H209+J209+L209</f>
        <v>297.7</v>
      </c>
    </row>
    <row r="210" spans="1:13" s="4" customFormat="1" ht="12.75">
      <c r="A210" s="5">
        <v>2</v>
      </c>
      <c r="B210" s="6" t="s">
        <v>247</v>
      </c>
      <c r="C210" s="6" t="s">
        <v>248</v>
      </c>
      <c r="D210" s="5" t="s">
        <v>218</v>
      </c>
      <c r="E210" s="5">
        <v>655</v>
      </c>
      <c r="F210" s="6">
        <v>1975</v>
      </c>
      <c r="G210" s="7">
        <f>VLOOKUP(E210,Лист2!$A$1:$C$763,2)</f>
        <v>0.016770833333333332</v>
      </c>
      <c r="H210" s="8">
        <f>VLOOKUP(E210,Лист2!$A$1:$C$763,3)</f>
        <v>100</v>
      </c>
      <c r="I210" s="7">
        <v>0.0393287037037037</v>
      </c>
      <c r="J210" s="6">
        <v>99.4</v>
      </c>
      <c r="K210" s="7">
        <f>VLOOKUP(E210,Лист3!$A$1:$C$763,2)</f>
        <v>0.03450231481481481</v>
      </c>
      <c r="L210" s="8">
        <f>VLOOKUP(E210,Лист3!$A$1:$C$763,3)</f>
        <v>96.5</v>
      </c>
      <c r="M210" s="6">
        <f>H210+J210+L210</f>
        <v>295.9</v>
      </c>
    </row>
    <row r="211" spans="1:13" s="4" customFormat="1" ht="12.75">
      <c r="A211" s="5">
        <v>3</v>
      </c>
      <c r="B211" s="6" t="s">
        <v>249</v>
      </c>
      <c r="C211" s="6" t="s">
        <v>79</v>
      </c>
      <c r="D211" s="5" t="s">
        <v>218</v>
      </c>
      <c r="E211" s="5">
        <v>120</v>
      </c>
      <c r="F211" s="6">
        <v>1970</v>
      </c>
      <c r="G211" s="7">
        <f>VLOOKUP(E211,Лист2!$A$1:$C$763,2)</f>
        <v>0.017893518518518517</v>
      </c>
      <c r="H211" s="8">
        <f>VLOOKUP(E211,Лист2!$A$1:$C$763,3)</f>
        <v>93.4</v>
      </c>
      <c r="I211" s="7">
        <v>0.03981481481481481</v>
      </c>
      <c r="J211" s="6">
        <v>98.2</v>
      </c>
      <c r="K211" s="7">
        <f>VLOOKUP(E211,Лист3!$A$1:$C$763,2)</f>
        <v>0.03509259259259259</v>
      </c>
      <c r="L211" s="8">
        <f>VLOOKUP(E211,Лист3!$A$1:$C$763,3)</f>
        <v>94.7</v>
      </c>
      <c r="M211" s="6">
        <f>H211+J211+L211</f>
        <v>286.3</v>
      </c>
    </row>
    <row r="212" spans="1:13" s="4" customFormat="1" ht="12.75">
      <c r="A212" s="5">
        <v>4</v>
      </c>
      <c r="B212" s="6" t="s">
        <v>250</v>
      </c>
      <c r="C212" s="6" t="s">
        <v>248</v>
      </c>
      <c r="D212" s="5" t="s">
        <v>161</v>
      </c>
      <c r="E212" s="5">
        <v>650</v>
      </c>
      <c r="F212" s="6">
        <v>1974</v>
      </c>
      <c r="G212" s="7">
        <f>VLOOKUP(E212,Лист2!$A$1:$C$763,2)</f>
        <v>0.018229166666666664</v>
      </c>
      <c r="H212" s="8">
        <f>VLOOKUP(E212,Лист2!$A$1:$C$763,3)</f>
        <v>91.4</v>
      </c>
      <c r="I212" s="7">
        <v>0.04388888888888889</v>
      </c>
      <c r="J212" s="6">
        <v>87.8</v>
      </c>
      <c r="K212" s="7">
        <f>VLOOKUP(E212,Лист3!$A$1:$C$763,2)</f>
        <v>0.034548611111111106</v>
      </c>
      <c r="L212" s="8">
        <f>VLOOKUP(E212,Лист3!$A$1:$C$763,3)</f>
        <v>96.3</v>
      </c>
      <c r="M212" s="6">
        <f>H212+J212+L212</f>
        <v>275.5</v>
      </c>
    </row>
    <row r="213" spans="1:13" s="4" customFormat="1" ht="12.75">
      <c r="A213" s="5">
        <v>5</v>
      </c>
      <c r="B213" s="6" t="s">
        <v>251</v>
      </c>
      <c r="C213" s="6" t="s">
        <v>24</v>
      </c>
      <c r="D213" s="5" t="s">
        <v>161</v>
      </c>
      <c r="E213" s="5">
        <v>118</v>
      </c>
      <c r="F213" s="6">
        <v>1968</v>
      </c>
      <c r="G213" s="7">
        <f>VLOOKUP(E213,Лист2!$A$1:$C$763,2)</f>
        <v>0.018877314814814816</v>
      </c>
      <c r="H213" s="8">
        <f>VLOOKUP(E213,Лист2!$A$1:$C$763,3)</f>
        <v>87.5</v>
      </c>
      <c r="I213" s="7">
        <v>0.04540509259259259</v>
      </c>
      <c r="J213" s="6">
        <v>83.9</v>
      </c>
      <c r="K213" s="7">
        <f>VLOOKUP(E213,Лист3!$A$1:$C$763,2)</f>
        <v>0.04002314814814815</v>
      </c>
      <c r="L213" s="8">
        <f>VLOOKUP(E213,Лист3!$A$1:$C$763,3)</f>
        <v>79.9</v>
      </c>
      <c r="M213" s="6">
        <f>H213+J213+L213</f>
        <v>251.3</v>
      </c>
    </row>
    <row r="214" spans="1:13" s="4" customFormat="1" ht="12.75">
      <c r="A214" s="5">
        <v>6</v>
      </c>
      <c r="B214" s="6" t="s">
        <v>252</v>
      </c>
      <c r="C214" s="6" t="s">
        <v>248</v>
      </c>
      <c r="D214" s="5" t="s">
        <v>161</v>
      </c>
      <c r="E214" s="5">
        <v>647</v>
      </c>
      <c r="F214" s="6">
        <v>1968</v>
      </c>
      <c r="G214" s="7">
        <f>VLOOKUP(E214,Лист2!$A$1:$C$763,2)</f>
        <v>0.021354166666666667</v>
      </c>
      <c r="H214" s="8">
        <f>VLOOKUP(E214,Лист2!$A$1:$C$763,3)</f>
        <v>72.7</v>
      </c>
      <c r="I214" s="7">
        <v>0.05362268518518518</v>
      </c>
      <c r="J214" s="6">
        <v>62.9</v>
      </c>
      <c r="K214" s="7">
        <f>VLOOKUP(E214,Лист3!$A$1:$C$763,2)</f>
        <v>0.0483912037037037</v>
      </c>
      <c r="L214" s="8">
        <f>VLOOKUP(E214,Лист3!$A$1:$C$763,3)</f>
        <v>54.8</v>
      </c>
      <c r="M214" s="6">
        <f>H214+J214+L214</f>
        <v>190.39999999999998</v>
      </c>
    </row>
    <row r="215" spans="1:13" s="4" customFormat="1" ht="12.75">
      <c r="A215" s="5">
        <v>7</v>
      </c>
      <c r="B215" s="6" t="s">
        <v>253</v>
      </c>
      <c r="C215" s="6" t="s">
        <v>254</v>
      </c>
      <c r="D215" s="5" t="s">
        <v>161</v>
      </c>
      <c r="E215" s="5">
        <v>54</v>
      </c>
      <c r="F215" s="6">
        <v>1970</v>
      </c>
      <c r="G215" s="7">
        <f>VLOOKUP(E215,Лист2!$A$1:$C$763,2)</f>
        <v>0.024016203703703703</v>
      </c>
      <c r="H215" s="8">
        <f>VLOOKUP(E215,Лист2!$A$1:$C$763,3)</f>
        <v>56.8</v>
      </c>
      <c r="I215" s="7">
        <v>0.05710648148148148</v>
      </c>
      <c r="J215" s="6">
        <v>53.9</v>
      </c>
      <c r="K215" s="7">
        <f>VLOOKUP(E215,Лист3!$A$1:$C$763,2)</f>
        <v>0.04837962962962963</v>
      </c>
      <c r="L215" s="8">
        <f>VLOOKUP(E215,Лист3!$A$1:$C$763,3)</f>
        <v>54.8</v>
      </c>
      <c r="M215" s="6">
        <f>H215+J215+L215</f>
        <v>165.5</v>
      </c>
    </row>
    <row r="216" spans="1:13" s="4" customFormat="1" ht="12.75">
      <c r="A216" s="5">
        <v>8</v>
      </c>
      <c r="B216" s="6" t="s">
        <v>255</v>
      </c>
      <c r="C216" s="6" t="s">
        <v>194</v>
      </c>
      <c r="D216" s="5" t="s">
        <v>161</v>
      </c>
      <c r="E216" s="5">
        <v>171</v>
      </c>
      <c r="F216" s="6">
        <v>1967</v>
      </c>
      <c r="G216" s="7">
        <f>VLOOKUP(E216,Лист2!$A$1:$C$763,2)</f>
        <v>0.0221875</v>
      </c>
      <c r="H216" s="8">
        <f>VLOOKUP(E216,Лист2!$A$1:$C$763,3)</f>
        <v>67.8</v>
      </c>
      <c r="I216" s="7">
        <v>0.05951388888888889</v>
      </c>
      <c r="J216" s="6">
        <v>47.8</v>
      </c>
      <c r="K216" s="7">
        <f>VLOOKUP(E216,Лист3!$A$1:$C$763,2)</f>
        <v>0.05092592592592592</v>
      </c>
      <c r="L216" s="8">
        <f>VLOOKUP(E216,Лист3!$A$1:$C$763,3)</f>
        <v>47.2</v>
      </c>
      <c r="M216" s="6">
        <f>H216+J216+L216</f>
        <v>162.8</v>
      </c>
    </row>
    <row r="217" spans="1:13" s="4" customFormat="1" ht="12.75">
      <c r="A217" s="5">
        <v>9</v>
      </c>
      <c r="B217" s="6" t="s">
        <v>256</v>
      </c>
      <c r="C217" s="6" t="s">
        <v>51</v>
      </c>
      <c r="D217" s="5" t="s">
        <v>129</v>
      </c>
      <c r="E217" s="5">
        <v>349</v>
      </c>
      <c r="F217" s="6">
        <v>1974</v>
      </c>
      <c r="G217" s="7">
        <f>VLOOKUP(E217,Лист2!$A$1:$C$763,2)</f>
      </c>
      <c r="H217" s="8">
        <f>VLOOKUP(E217,Лист2!$A$1:$C$763,3)</f>
      </c>
      <c r="I217" s="7">
        <v>0.050138888888888886</v>
      </c>
      <c r="J217" s="6">
        <v>71.8</v>
      </c>
      <c r="K217" s="7">
        <f>VLOOKUP(E217,Лист3!$A$1:$C$763,2)</f>
        <v>0.041979166666666665</v>
      </c>
      <c r="L217" s="8">
        <f>VLOOKUP(E217,Лист3!$A$1:$C$763,3)</f>
        <v>74</v>
      </c>
      <c r="M217" s="6">
        <f>H217+J217+L217</f>
        <v>145.8</v>
      </c>
    </row>
    <row r="218" spans="1:13" s="4" customFormat="1" ht="12.75">
      <c r="A218" s="5">
        <v>10</v>
      </c>
      <c r="B218" s="6" t="s">
        <v>257</v>
      </c>
      <c r="C218" s="6" t="s">
        <v>200</v>
      </c>
      <c r="D218" s="5" t="s">
        <v>129</v>
      </c>
      <c r="E218" s="5">
        <v>136</v>
      </c>
      <c r="F218" s="6">
        <v>1966</v>
      </c>
      <c r="G218" s="7">
        <f>VLOOKUP(E218,Лист2!$A$1:$C$763,2)</f>
      </c>
      <c r="H218" s="8">
        <f>VLOOKUP(E218,Лист2!$A$1:$C$763,3)</f>
      </c>
      <c r="I218" s="7">
        <v>0.04503472222222222</v>
      </c>
      <c r="J218" s="6">
        <v>84.8</v>
      </c>
      <c r="K218" s="7">
        <f>VLOOKUP(E218,Лист3!$A$1:$C$763,2)</f>
        <v>0.04679398148148148</v>
      </c>
      <c r="L218" s="8">
        <f>VLOOKUP(E218,Лист3!$A$1:$C$763,3)</f>
        <v>59.6</v>
      </c>
      <c r="M218" s="6">
        <f>H218+J218+L218</f>
        <v>144.4</v>
      </c>
    </row>
    <row r="219" spans="1:13" s="4" customFormat="1" ht="12.75">
      <c r="A219" s="5">
        <v>11</v>
      </c>
      <c r="B219" s="6" t="s">
        <v>258</v>
      </c>
      <c r="C219" s="6" t="s">
        <v>259</v>
      </c>
      <c r="D219" s="5" t="s">
        <v>161</v>
      </c>
      <c r="E219" s="5">
        <v>380</v>
      </c>
      <c r="F219" s="6">
        <v>1969</v>
      </c>
      <c r="G219" s="7">
        <f>VLOOKUP(E219,Лист2!$A$1:$C$763,2)</f>
      </c>
      <c r="H219" s="8">
        <f>VLOOKUP(E219,Лист2!$A$1:$C$763,3)</f>
      </c>
      <c r="I219" s="7">
        <v>0.04873842592592592</v>
      </c>
      <c r="J219" s="6">
        <v>75.4</v>
      </c>
      <c r="K219" s="7">
        <f>VLOOKUP(E219,Лист3!$A$1:$C$763,2)</f>
        <v>0.04435185185185185</v>
      </c>
      <c r="L219" s="8">
        <f>VLOOKUP(E219,Лист3!$A$1:$C$763,3)</f>
        <v>66.9</v>
      </c>
      <c r="M219" s="6">
        <f>H219+J219+L219</f>
        <v>142.3</v>
      </c>
    </row>
    <row r="220" spans="1:13" s="4" customFormat="1" ht="12.75">
      <c r="A220" s="5">
        <v>12</v>
      </c>
      <c r="B220" s="6" t="s">
        <v>260</v>
      </c>
      <c r="C220" s="6" t="s">
        <v>246</v>
      </c>
      <c r="D220" s="5" t="s">
        <v>218</v>
      </c>
      <c r="E220" s="5">
        <v>411</v>
      </c>
      <c r="F220" s="6">
        <v>1970</v>
      </c>
      <c r="G220" s="7">
        <f>VLOOKUP(E220,Лист2!$A$1:$C$763,2)</f>
        <v>0.022407407407407407</v>
      </c>
      <c r="H220" s="8">
        <f>VLOOKUP(E220,Лист2!$A$1:$C$763,3)</f>
        <v>66.4</v>
      </c>
      <c r="I220" s="7">
        <v>0.04907407407407407</v>
      </c>
      <c r="J220" s="6">
        <v>74.5</v>
      </c>
      <c r="K220" s="7">
        <f>VLOOKUP(E220,Лист3!$A$1:$C$763,2)</f>
        <v>0.08114583333333333</v>
      </c>
      <c r="L220" s="8">
        <f>VLOOKUP(E220,Лист3!$A$1:$C$763,3)</f>
        <v>1</v>
      </c>
      <c r="M220" s="6">
        <f>H220+J220+L220</f>
        <v>141.9</v>
      </c>
    </row>
    <row r="221" spans="1:13" s="4" customFormat="1" ht="12.75">
      <c r="A221" s="5">
        <v>13</v>
      </c>
      <c r="B221" s="6" t="s">
        <v>261</v>
      </c>
      <c r="C221" s="6" t="s">
        <v>26</v>
      </c>
      <c r="D221" s="5" t="s">
        <v>161</v>
      </c>
      <c r="E221" s="5">
        <v>633</v>
      </c>
      <c r="F221" s="6">
        <v>1972</v>
      </c>
      <c r="G221" s="7">
        <f>VLOOKUP(E221,Лист2!$A$1:$C$763,2)</f>
        <v>0.022268518518518517</v>
      </c>
      <c r="H221" s="8">
        <f>VLOOKUP(E221,Лист2!$A$1:$C$763,3)</f>
        <v>67.3</v>
      </c>
      <c r="I221" s="7">
        <v>0.05223379629629629</v>
      </c>
      <c r="J221" s="6">
        <v>66.4</v>
      </c>
      <c r="K221" s="7">
        <f>VLOOKUP(E221,Лист3!$A$1:$C$763,2)</f>
      </c>
      <c r="L221" s="8">
        <f>VLOOKUP(E221,Лист3!$A$1:$C$763,3)</f>
      </c>
      <c r="M221" s="6">
        <f>H221+J221+L221</f>
        <v>133.7</v>
      </c>
    </row>
    <row r="222" spans="1:13" s="4" customFormat="1" ht="12.75">
      <c r="A222" s="5">
        <v>14</v>
      </c>
      <c r="B222" s="6" t="s">
        <v>262</v>
      </c>
      <c r="C222" s="6" t="s">
        <v>104</v>
      </c>
      <c r="D222" s="5" t="s">
        <v>129</v>
      </c>
      <c r="E222" s="5">
        <v>389</v>
      </c>
      <c r="F222" s="6">
        <v>1969</v>
      </c>
      <c r="G222" s="7">
        <f>VLOOKUP(E222,Лист2!$A$1:$C$763,2)</f>
        <v>0.026585648148148146</v>
      </c>
      <c r="H222" s="8">
        <f>VLOOKUP(E222,Лист2!$A$1:$C$763,3)</f>
        <v>41.5</v>
      </c>
      <c r="I222" s="7">
        <v>0.06347222222222222</v>
      </c>
      <c r="J222" s="6">
        <v>37.7</v>
      </c>
      <c r="K222" s="7">
        <f>VLOOKUP(E222,Лист3!$A$1:$C$763,2)</f>
        <v>0.06616898148148148</v>
      </c>
      <c r="L222" s="8">
        <f>VLOOKUP(E222,Лист3!$A$1:$C$763,3)</f>
        <v>1.4</v>
      </c>
      <c r="M222" s="6">
        <f>H222+J222+L222</f>
        <v>80.60000000000001</v>
      </c>
    </row>
    <row r="223" spans="1:13" s="4" customFormat="1" ht="12.75">
      <c r="A223" s="5">
        <v>15</v>
      </c>
      <c r="B223" s="6" t="s">
        <v>263</v>
      </c>
      <c r="C223" s="6" t="s">
        <v>254</v>
      </c>
      <c r="D223" s="5" t="s">
        <v>218</v>
      </c>
      <c r="E223" s="5">
        <v>63</v>
      </c>
      <c r="F223" s="6">
        <v>1970</v>
      </c>
      <c r="G223" s="7">
        <f>VLOOKUP(E223,Лист2!$A$1:$C$763,2)</f>
      </c>
      <c r="H223" s="8">
        <f>VLOOKUP(E223,Лист2!$A$1:$C$763,3)</f>
      </c>
      <c r="I223" s="6" t="s">
        <v>124</v>
      </c>
      <c r="J223" s="6">
        <v>0</v>
      </c>
      <c r="K223" s="7">
        <f>VLOOKUP(E223,Лист3!$A$1:$C$763,2)</f>
        <v>0.04164351851851852</v>
      </c>
      <c r="L223" s="8">
        <f>VLOOKUP(E223,Лист3!$A$1:$C$763,3)</f>
        <v>75</v>
      </c>
      <c r="M223" s="6">
        <f>H223+J223+L223</f>
        <v>75</v>
      </c>
    </row>
    <row r="224" spans="1:13" s="4" customFormat="1" ht="12.75">
      <c r="A224" s="5">
        <v>16</v>
      </c>
      <c r="B224" s="6" t="s">
        <v>264</v>
      </c>
      <c r="C224" s="6" t="s">
        <v>209</v>
      </c>
      <c r="D224" s="5" t="s">
        <v>218</v>
      </c>
      <c r="E224" s="5">
        <v>236</v>
      </c>
      <c r="F224" s="6">
        <v>1967</v>
      </c>
      <c r="G224" s="7">
        <f>VLOOKUP(E224,Лист2!$A$1:$C$763,2)</f>
        <v>0.028518518518518516</v>
      </c>
      <c r="H224" s="8">
        <f>VLOOKUP(E224,Лист2!$A$1:$C$763,3)</f>
        <v>30</v>
      </c>
      <c r="I224" s="7">
        <v>0.06587962962962962</v>
      </c>
      <c r="J224" s="6">
        <v>31.5</v>
      </c>
      <c r="K224" s="7">
        <f>VLOOKUP(E224,Лист3!$A$1:$C$763,2)</f>
      </c>
      <c r="L224" s="8">
        <f>VLOOKUP(E224,Лист3!$A$1:$C$763,3)</f>
      </c>
      <c r="M224" s="6">
        <f>H224+J224+L224</f>
        <v>61.5</v>
      </c>
    </row>
    <row r="225" spans="1:13" s="4" customFormat="1" ht="12.75">
      <c r="A225" s="5">
        <v>17</v>
      </c>
      <c r="B225" s="6" t="s">
        <v>265</v>
      </c>
      <c r="C225" s="6" t="s">
        <v>61</v>
      </c>
      <c r="D225" s="5" t="s">
        <v>84</v>
      </c>
      <c r="E225" s="5">
        <v>579</v>
      </c>
      <c r="F225" s="6">
        <v>1968</v>
      </c>
      <c r="G225" s="7">
        <f>VLOOKUP(E225,Лист2!$A$1:$C$763,2)</f>
      </c>
      <c r="H225" s="8">
        <f>VLOOKUP(E225,Лист2!$A$1:$C$763,3)</f>
      </c>
      <c r="I225" s="6" t="s">
        <v>124</v>
      </c>
      <c r="J225" s="6">
        <v>0</v>
      </c>
      <c r="K225" s="7">
        <f>VLOOKUP(E225,Лист3!$A$1:$C$763,2)</f>
        <v>0.05381944444444444</v>
      </c>
      <c r="L225" s="8">
        <f>VLOOKUP(E225,Лист3!$A$1:$C$763,3)</f>
        <v>38.5</v>
      </c>
      <c r="M225" s="6">
        <f>H225+J225+L225</f>
        <v>38.5</v>
      </c>
    </row>
    <row r="226" spans="1:13" s="4" customFormat="1" ht="12.75">
      <c r="A226" s="5">
        <v>18</v>
      </c>
      <c r="B226" s="6" t="s">
        <v>266</v>
      </c>
      <c r="C226" s="6" t="s">
        <v>102</v>
      </c>
      <c r="D226" s="5" t="s">
        <v>84</v>
      </c>
      <c r="E226" s="5">
        <v>184</v>
      </c>
      <c r="F226" s="6"/>
      <c r="G226" s="7">
        <f>VLOOKUP(E226,Лист2!$A$1:$C$763,2)</f>
        <v>0.04061342592592592</v>
      </c>
      <c r="H226" s="8">
        <f>VLOOKUP(E226,Лист2!$A$1:$C$763,3)</f>
        <v>1</v>
      </c>
      <c r="I226" s="7">
        <v>0.09899305555555556</v>
      </c>
      <c r="J226" s="6">
        <v>1</v>
      </c>
      <c r="K226" s="7">
        <f>VLOOKUP(E226,Лист3!$A$1:$C$763,2)</f>
      </c>
      <c r="L226" s="8">
        <f>VLOOKUP(E226,Лист3!$A$1:$C$763,3)</f>
      </c>
      <c r="M226" s="6">
        <f>H226+J226+L226</f>
        <v>2</v>
      </c>
    </row>
    <row r="227" spans="1:13" s="4" customFormat="1" ht="12.75">
      <c r="A227" s="5">
        <v>19</v>
      </c>
      <c r="B227" s="6" t="s">
        <v>267</v>
      </c>
      <c r="C227" s="6" t="s">
        <v>56</v>
      </c>
      <c r="D227" s="5"/>
      <c r="E227" s="5">
        <v>362</v>
      </c>
      <c r="F227" s="6">
        <v>1968</v>
      </c>
      <c r="G227" s="7" t="str">
        <f>VLOOKUP(E227,Лист2!$A$1:$C$763,2)</f>
        <v>п.п.7.8</v>
      </c>
      <c r="H227" s="8">
        <f>VLOOKUP(E227,Лист2!$A$1:$C$763,3)</f>
        <v>0</v>
      </c>
      <c r="I227" s="6" t="s">
        <v>124</v>
      </c>
      <c r="J227" s="6">
        <v>0</v>
      </c>
      <c r="K227" s="7" t="str">
        <f>VLOOKUP(E227,Лист3!$A$1:$C$763,2)</f>
        <v>н\старт</v>
      </c>
      <c r="L227" s="8">
        <f>VLOOKUP(E227,Лист3!$A$1:$C$763,3)</f>
        <v>0</v>
      </c>
      <c r="M227" s="6">
        <f>H227+J227+L227</f>
        <v>0</v>
      </c>
    </row>
    <row r="228" spans="1:5" s="4" customFormat="1" ht="12.75">
      <c r="A228" s="3"/>
      <c r="D228" s="3"/>
      <c r="E228" s="3"/>
    </row>
    <row r="229" spans="1:5" s="4" customFormat="1" ht="13.5">
      <c r="A229" s="3" t="s">
        <v>268</v>
      </c>
      <c r="B229" s="4" t="s">
        <v>159</v>
      </c>
      <c r="D229" s="3"/>
      <c r="E229" s="3"/>
    </row>
    <row r="230" spans="1:5" s="4" customFormat="1" ht="12.75">
      <c r="A230" s="3"/>
      <c r="D230" s="3"/>
      <c r="E230" s="3"/>
    </row>
    <row r="231" spans="1:13" s="4" customFormat="1" ht="13.5">
      <c r="A231" s="5" t="s">
        <v>6</v>
      </c>
      <c r="B231" s="6" t="s">
        <v>7</v>
      </c>
      <c r="C231" s="6" t="s">
        <v>8</v>
      </c>
      <c r="D231" s="5" t="s">
        <v>64</v>
      </c>
      <c r="E231" s="5" t="s">
        <v>65</v>
      </c>
      <c r="F231" s="6" t="s">
        <v>11</v>
      </c>
      <c r="G231" s="6"/>
      <c r="H231" s="6"/>
      <c r="I231" s="6" t="s">
        <v>66</v>
      </c>
      <c r="J231" s="6" t="s">
        <v>67</v>
      </c>
      <c r="K231" s="6"/>
      <c r="L231" s="6"/>
      <c r="M231" s="6"/>
    </row>
    <row r="232" spans="1:13" s="4" customFormat="1" ht="12.75">
      <c r="A232" s="5">
        <v>1</v>
      </c>
      <c r="B232" s="6" t="s">
        <v>269</v>
      </c>
      <c r="C232" s="6" t="s">
        <v>254</v>
      </c>
      <c r="D232" s="5" t="s">
        <v>161</v>
      </c>
      <c r="E232" s="5">
        <v>48</v>
      </c>
      <c r="F232" s="6">
        <v>1959</v>
      </c>
      <c r="G232" s="7">
        <f>VLOOKUP(E232,Лист2!$A$1:$C$763,2)</f>
        <v>0.020104166666666666</v>
      </c>
      <c r="H232" s="8">
        <f>VLOOKUP(E232,Лист2!$A$1:$C$763,3)</f>
        <v>88.3</v>
      </c>
      <c r="I232" s="7">
        <v>0.027430555555555555</v>
      </c>
      <c r="J232" s="6">
        <v>96.7</v>
      </c>
      <c r="K232" s="7">
        <f>VLOOKUP(E232,Лист3!$A$1:$C$763,2)</f>
        <v>0.027025462962962963</v>
      </c>
      <c r="L232" s="8">
        <f>VLOOKUP(E232,Лист3!$A$1:$C$763,3)</f>
        <v>100</v>
      </c>
      <c r="M232" s="6">
        <f>H232+J232+L232</f>
        <v>285</v>
      </c>
    </row>
    <row r="233" spans="1:13" s="4" customFormat="1" ht="12.75">
      <c r="A233" s="5">
        <v>2</v>
      </c>
      <c r="B233" s="6" t="s">
        <v>270</v>
      </c>
      <c r="C233" s="6" t="s">
        <v>254</v>
      </c>
      <c r="D233" s="5" t="s">
        <v>218</v>
      </c>
      <c r="E233" s="5">
        <v>87</v>
      </c>
      <c r="F233" s="6">
        <v>1963</v>
      </c>
      <c r="G233" s="7">
        <f>VLOOKUP(E233,Лист2!$A$1:$C$763,2)</f>
        <v>0.02335648148148148</v>
      </c>
      <c r="H233" s="8">
        <f>VLOOKUP(E233,Лист2!$A$1:$C$763,3)</f>
        <v>70.3</v>
      </c>
      <c r="I233" s="7">
        <v>0.03217592592592593</v>
      </c>
      <c r="J233" s="6">
        <v>78.9</v>
      </c>
      <c r="K233" s="7">
        <f>VLOOKUP(E233,Лист3!$A$1:$C$763,2)</f>
        <v>0.032060185185185185</v>
      </c>
      <c r="L233" s="8">
        <f>VLOOKUP(E233,Лист3!$A$1:$C$763,3)</f>
        <v>81.4</v>
      </c>
      <c r="M233" s="6">
        <f>H233+J233+L233</f>
        <v>230.6</v>
      </c>
    </row>
    <row r="234" spans="1:13" s="4" customFormat="1" ht="12.75">
      <c r="A234" s="5">
        <v>3</v>
      </c>
      <c r="B234" s="6" t="s">
        <v>271</v>
      </c>
      <c r="C234" s="6" t="s">
        <v>272</v>
      </c>
      <c r="D234" s="5" t="s">
        <v>218</v>
      </c>
      <c r="E234" s="5">
        <v>14</v>
      </c>
      <c r="F234" s="6">
        <v>1963</v>
      </c>
      <c r="G234" s="7">
        <f>VLOOKUP(E234,Лист2!$A$1:$C$763,2)</f>
        <v>0.017997685185185186</v>
      </c>
      <c r="H234" s="8">
        <f>VLOOKUP(E234,Лист2!$A$1:$C$763,3)</f>
        <v>100</v>
      </c>
      <c r="I234" s="7">
        <v>0.026550925925925926</v>
      </c>
      <c r="J234" s="6">
        <v>100</v>
      </c>
      <c r="K234" s="7">
        <f>VLOOKUP(E234,Лист3!$A$1:$C$763,2)</f>
      </c>
      <c r="L234" s="8">
        <f>VLOOKUP(E234,Лист3!$A$1:$C$763,3)</f>
      </c>
      <c r="M234" s="6">
        <f>H234+J234+L234</f>
        <v>200</v>
      </c>
    </row>
    <row r="235" spans="1:13" s="4" customFormat="1" ht="12.75">
      <c r="A235" s="5">
        <v>4</v>
      </c>
      <c r="B235" s="6" t="s">
        <v>273</v>
      </c>
      <c r="C235" s="6" t="s">
        <v>221</v>
      </c>
      <c r="D235" s="5" t="s">
        <v>161</v>
      </c>
      <c r="E235" s="5">
        <v>243</v>
      </c>
      <c r="F235" s="6">
        <v>1956</v>
      </c>
      <c r="G235" s="7">
        <f>VLOOKUP(E235,Лист2!$A$1:$C$763,2)</f>
        <v>0.027592592592592592</v>
      </c>
      <c r="H235" s="8">
        <f>VLOOKUP(E235,Лист2!$A$1:$C$763,3)</f>
        <v>46.7</v>
      </c>
      <c r="I235" s="7">
        <v>0.03576388888888889</v>
      </c>
      <c r="J235" s="6">
        <v>65.4</v>
      </c>
      <c r="K235" s="7">
        <f>VLOOKUP(E235,Лист3!$A$1:$C$763,2)</f>
        <v>0.031678240740740736</v>
      </c>
      <c r="L235" s="8">
        <f>VLOOKUP(E235,Лист3!$A$1:$C$763,3)</f>
        <v>82.8</v>
      </c>
      <c r="M235" s="6">
        <f>H235+J235+L235</f>
        <v>194.9</v>
      </c>
    </row>
    <row r="236" spans="1:13" s="4" customFormat="1" ht="12.75">
      <c r="A236" s="5">
        <v>5</v>
      </c>
      <c r="B236" s="6" t="s">
        <v>274</v>
      </c>
      <c r="C236" s="6" t="s">
        <v>254</v>
      </c>
      <c r="D236" s="5" t="s">
        <v>218</v>
      </c>
      <c r="E236" s="5">
        <v>77</v>
      </c>
      <c r="F236" s="6">
        <v>1955</v>
      </c>
      <c r="G236" s="7">
        <f>VLOOKUP(E236,Лист2!$A$1:$C$763,2)</f>
      </c>
      <c r="H236" s="8">
        <f>VLOOKUP(E236,Лист2!$A$1:$C$763,3)</f>
      </c>
      <c r="I236" s="7">
        <v>0.03138888888888889</v>
      </c>
      <c r="J236" s="6">
        <v>81.8</v>
      </c>
      <c r="K236" s="7">
        <f>VLOOKUP(E236,Лист3!$A$1:$C$763,2)</f>
        <v>0.03144675925925926</v>
      </c>
      <c r="L236" s="8">
        <f>VLOOKUP(E236,Лист3!$A$1:$C$763,3)</f>
        <v>83.7</v>
      </c>
      <c r="M236" s="6">
        <f>H236+J236+L236</f>
        <v>165.5</v>
      </c>
    </row>
    <row r="237" spans="1:13" s="4" customFormat="1" ht="12.75">
      <c r="A237" s="5">
        <v>6</v>
      </c>
      <c r="B237" s="6" t="s">
        <v>275</v>
      </c>
      <c r="C237" s="6" t="s">
        <v>102</v>
      </c>
      <c r="D237" s="5" t="s">
        <v>218</v>
      </c>
      <c r="E237" s="5">
        <v>188</v>
      </c>
      <c r="F237" s="6"/>
      <c r="G237" s="7">
        <f>VLOOKUP(E237,Лист2!$A$1:$C$763,2)</f>
      </c>
      <c r="H237" s="8">
        <f>VLOOKUP(E237,Лист2!$A$1:$C$763,3)</f>
      </c>
      <c r="I237" s="7">
        <v>0.034340277777777775</v>
      </c>
      <c r="J237" s="6">
        <v>70.7</v>
      </c>
      <c r="K237" s="7">
        <f>VLOOKUP(E237,Лист3!$A$1:$C$763,2)</f>
        <v>0.030011574074074072</v>
      </c>
      <c r="L237" s="8">
        <f>VLOOKUP(E237,Лист3!$A$1:$C$763,3)</f>
        <v>89</v>
      </c>
      <c r="M237" s="6">
        <f>H237+J237+L237</f>
        <v>159.7</v>
      </c>
    </row>
    <row r="238" spans="1:13" s="4" customFormat="1" ht="12.75">
      <c r="A238" s="5">
        <v>7</v>
      </c>
      <c r="B238" s="6" t="s">
        <v>276</v>
      </c>
      <c r="C238" s="6" t="s">
        <v>214</v>
      </c>
      <c r="D238" s="5" t="s">
        <v>218</v>
      </c>
      <c r="E238" s="5">
        <v>543</v>
      </c>
      <c r="F238" s="6">
        <v>1957</v>
      </c>
      <c r="G238" s="7">
        <f>VLOOKUP(E238,Лист2!$A$1:$C$763,2)</f>
        <v>0.028935185185185185</v>
      </c>
      <c r="H238" s="8">
        <f>VLOOKUP(E238,Лист2!$A$1:$C$763,3)</f>
        <v>39.3</v>
      </c>
      <c r="I238" s="7">
        <v>0.03935185185185185</v>
      </c>
      <c r="J238" s="6">
        <v>51.8</v>
      </c>
      <c r="K238" s="7">
        <f>VLOOKUP(E238,Лист3!$A$1:$C$763,2)</f>
        <v>0.03884259259259259</v>
      </c>
      <c r="L238" s="8">
        <f>VLOOKUP(E238,Лист3!$A$1:$C$763,3)</f>
        <v>56.3</v>
      </c>
      <c r="M238" s="6">
        <f>H238+J238+L238</f>
        <v>147.39999999999998</v>
      </c>
    </row>
    <row r="239" spans="1:13" s="4" customFormat="1" ht="12.75">
      <c r="A239" s="5">
        <v>8</v>
      </c>
      <c r="B239" s="6" t="s">
        <v>277</v>
      </c>
      <c r="C239" s="6" t="s">
        <v>200</v>
      </c>
      <c r="D239" s="5"/>
      <c r="E239" s="5">
        <v>131</v>
      </c>
      <c r="F239" s="6">
        <v>1963</v>
      </c>
      <c r="G239" s="7">
        <f>VLOOKUP(E239,Лист2!$A$1:$C$763,2)</f>
        <v>0.025520833333333333</v>
      </c>
      <c r="H239" s="8">
        <f>VLOOKUP(E239,Лист2!$A$1:$C$763,3)</f>
        <v>58.2</v>
      </c>
      <c r="I239" s="7">
        <v>0.03761574074074074</v>
      </c>
      <c r="J239" s="6">
        <v>58.4</v>
      </c>
      <c r="K239" s="7" t="str">
        <f>VLOOKUP(E239,Лист3!$A$1:$C$763,2)</f>
        <v>п.п.7.8</v>
      </c>
      <c r="L239" s="8">
        <f>VLOOKUP(E239,Лист3!$A$1:$C$763,3)</f>
        <v>0</v>
      </c>
      <c r="M239" s="6">
        <f>H239+J239+L239</f>
        <v>116.6</v>
      </c>
    </row>
    <row r="240" spans="1:13" s="4" customFormat="1" ht="12.75">
      <c r="A240" s="5">
        <v>9</v>
      </c>
      <c r="B240" s="6" t="s">
        <v>278</v>
      </c>
      <c r="C240" s="6" t="s">
        <v>254</v>
      </c>
      <c r="D240" s="5" t="s">
        <v>84</v>
      </c>
      <c r="E240" s="5">
        <v>86</v>
      </c>
      <c r="F240" s="6">
        <v>1960</v>
      </c>
      <c r="G240" s="7">
        <f>VLOOKUP(E240,Лист2!$A$1:$C$763,2)</f>
        <v>0.03079861111111111</v>
      </c>
      <c r="H240" s="8">
        <f>VLOOKUP(E240,Лист2!$A$1:$C$763,3)</f>
        <v>28.9</v>
      </c>
      <c r="I240" s="7">
        <v>0.053634259259259257</v>
      </c>
      <c r="J240" s="6">
        <v>1</v>
      </c>
      <c r="K240" s="7">
        <f>VLOOKUP(E240,Лист3!$A$1:$C$763,2)</f>
        <v>0.04427083333333333</v>
      </c>
      <c r="L240" s="8">
        <f>VLOOKUP(E240,Лист3!$A$1:$C$763,3)</f>
        <v>36.2</v>
      </c>
      <c r="M240" s="6">
        <f>H240+J240+L240</f>
        <v>66.1</v>
      </c>
    </row>
    <row r="241" spans="1:13" s="4" customFormat="1" ht="12.75">
      <c r="A241" s="5">
        <v>10</v>
      </c>
      <c r="B241" s="6" t="s">
        <v>279</v>
      </c>
      <c r="C241" s="6" t="s">
        <v>254</v>
      </c>
      <c r="D241" s="5" t="s">
        <v>74</v>
      </c>
      <c r="E241" s="5">
        <v>98</v>
      </c>
      <c r="F241" s="6">
        <v>1958</v>
      </c>
      <c r="G241" s="7">
        <f>VLOOKUP(E241,Лист2!$A$1:$C$763,2)</f>
      </c>
      <c r="H241" s="8">
        <f>VLOOKUP(E241,Лист2!$A$1:$C$763,3)</f>
      </c>
      <c r="I241" s="7">
        <v>0.03957175925925926</v>
      </c>
      <c r="J241" s="6">
        <v>51</v>
      </c>
      <c r="K241" s="7">
        <f>VLOOKUP(E241,Лист3!$A$1:$C$763,2)</f>
      </c>
      <c r="L241" s="8">
        <f>VLOOKUP(E241,Лист3!$A$1:$C$763,3)</f>
      </c>
      <c r="M241" s="6">
        <f>H241+J241+L241</f>
        <v>51</v>
      </c>
    </row>
    <row r="242" spans="1:13" s="4" customFormat="1" ht="12.75">
      <c r="A242" s="5">
        <v>11</v>
      </c>
      <c r="B242" s="6" t="s">
        <v>280</v>
      </c>
      <c r="C242" s="6" t="s">
        <v>254</v>
      </c>
      <c r="D242" s="5" t="s">
        <v>84</v>
      </c>
      <c r="E242" s="5">
        <v>50</v>
      </c>
      <c r="F242" s="6">
        <v>1963</v>
      </c>
      <c r="G242" s="7">
        <f>VLOOKUP(E242,Лист2!$A$1:$C$763,2)</f>
      </c>
      <c r="H242" s="8">
        <f>VLOOKUP(E242,Лист2!$A$1:$C$763,3)</f>
      </c>
      <c r="I242" s="7">
        <v>0.039733796296296295</v>
      </c>
      <c r="J242" s="6">
        <v>50.4</v>
      </c>
      <c r="K242" s="7">
        <f>VLOOKUP(E242,Лист3!$A$1:$C$763,2)</f>
      </c>
      <c r="L242" s="8">
        <f>VLOOKUP(E242,Лист3!$A$1:$C$763,3)</f>
      </c>
      <c r="M242" s="6">
        <f>H242+J242+L242</f>
        <v>50.4</v>
      </c>
    </row>
    <row r="243" spans="1:13" s="4" customFormat="1" ht="12.75">
      <c r="A243" s="5">
        <v>12</v>
      </c>
      <c r="B243" s="6" t="s">
        <v>281</v>
      </c>
      <c r="C243" s="6" t="s">
        <v>254</v>
      </c>
      <c r="D243" s="5" t="s">
        <v>218</v>
      </c>
      <c r="E243" s="5">
        <v>38</v>
      </c>
      <c r="F243" s="6">
        <v>1958</v>
      </c>
      <c r="G243" s="7">
        <f>VLOOKUP(E243,Лист2!$A$1:$C$763,2)</f>
        <v>0.03553240740740741</v>
      </c>
      <c r="H243" s="8">
        <f>VLOOKUP(E243,Лист2!$A$1:$C$763,3)</f>
        <v>2.6</v>
      </c>
      <c r="I243" s="7">
        <v>0.05153935185185185</v>
      </c>
      <c r="J243" s="6">
        <v>5.9</v>
      </c>
      <c r="K243" s="7">
        <f>VLOOKUP(E243,Лист3!$A$1:$C$763,2)</f>
        <v>0.04828703703703704</v>
      </c>
      <c r="L243" s="8">
        <f>VLOOKUP(E243,Лист3!$A$1:$C$763,3)</f>
        <v>21.4</v>
      </c>
      <c r="M243" s="6">
        <f>H243+J243+L243</f>
        <v>29.9</v>
      </c>
    </row>
    <row r="244" spans="1:13" s="4" customFormat="1" ht="12.75">
      <c r="A244" s="5">
        <v>13</v>
      </c>
      <c r="B244" s="6" t="s">
        <v>282</v>
      </c>
      <c r="C244" s="6" t="s">
        <v>200</v>
      </c>
      <c r="D244" s="5" t="s">
        <v>161</v>
      </c>
      <c r="E244" s="5">
        <v>132</v>
      </c>
      <c r="F244" s="6">
        <v>1962</v>
      </c>
      <c r="G244" s="7">
        <f>VLOOKUP(E244,Лист2!$A$1:$C$763,2)</f>
      </c>
      <c r="H244" s="8">
        <f>VLOOKUP(E244,Лист2!$A$1:$C$763,3)</f>
      </c>
      <c r="I244" s="7">
        <v>0.061851851851851845</v>
      </c>
      <c r="J244" s="6">
        <v>1</v>
      </c>
      <c r="K244" s="7">
        <f>VLOOKUP(E244,Лист3!$A$1:$C$763,2)</f>
        <v>0.04819444444444444</v>
      </c>
      <c r="L244" s="8">
        <f>VLOOKUP(E244,Лист3!$A$1:$C$763,3)</f>
        <v>21.7</v>
      </c>
      <c r="M244" s="6">
        <f>H244+J244+L244</f>
        <v>22.7</v>
      </c>
    </row>
    <row r="245" spans="1:13" s="4" customFormat="1" ht="12.75">
      <c r="A245" s="5">
        <v>14</v>
      </c>
      <c r="B245" s="6" t="s">
        <v>283</v>
      </c>
      <c r="C245" s="6" t="s">
        <v>254</v>
      </c>
      <c r="D245" s="5" t="s">
        <v>129</v>
      </c>
      <c r="E245" s="5">
        <v>99</v>
      </c>
      <c r="F245" s="6">
        <v>1956</v>
      </c>
      <c r="G245" s="7">
        <f>VLOOKUP(E245,Лист2!$A$1:$C$763,2)</f>
        <v>0.050590277777777776</v>
      </c>
      <c r="H245" s="8">
        <f>VLOOKUP(E245,Лист2!$A$1:$C$763,3)</f>
        <v>1</v>
      </c>
      <c r="I245" s="7">
        <v>0.0767361111111111</v>
      </c>
      <c r="J245" s="6">
        <v>1</v>
      </c>
      <c r="K245" s="7">
        <f>VLOOKUP(E245,Лист3!$A$1:$C$763,2)</f>
        <v>0.07226851851851851</v>
      </c>
      <c r="L245" s="8">
        <f>VLOOKUP(E245,Лист3!$A$1:$C$763,3)</f>
        <v>1</v>
      </c>
      <c r="M245" s="6">
        <f>H245+J245+L245</f>
        <v>3</v>
      </c>
    </row>
    <row r="246" spans="1:13" s="4" customFormat="1" ht="12.75">
      <c r="A246" s="5">
        <v>15</v>
      </c>
      <c r="B246" s="6" t="s">
        <v>284</v>
      </c>
      <c r="C246" s="6" t="s">
        <v>254</v>
      </c>
      <c r="D246" s="5"/>
      <c r="E246" s="5">
        <v>92</v>
      </c>
      <c r="F246" s="6">
        <v>1957</v>
      </c>
      <c r="G246" s="7">
        <f>VLOOKUP(E246,Лист2!$A$1:$C$763,2)</f>
      </c>
      <c r="H246" s="8">
        <f>VLOOKUP(E246,Лист2!$A$1:$C$763,3)</f>
      </c>
      <c r="I246" s="7">
        <v>0.05892361111111111</v>
      </c>
      <c r="J246" s="6">
        <v>1</v>
      </c>
      <c r="K246" s="7">
        <f>VLOOKUP(E246,Лист3!$A$1:$C$763,2)</f>
        <v>0.0546412037037037</v>
      </c>
      <c r="L246" s="8">
        <f>VLOOKUP(E246,Лист3!$A$1:$C$763,3)</f>
        <v>1</v>
      </c>
      <c r="M246" s="6">
        <f>H246+J246+L246</f>
        <v>2</v>
      </c>
    </row>
    <row r="247" spans="1:13" s="4" customFormat="1" ht="12.75">
      <c r="A247" s="5">
        <v>16</v>
      </c>
      <c r="B247" s="6" t="s">
        <v>285</v>
      </c>
      <c r="C247" s="6" t="s">
        <v>254</v>
      </c>
      <c r="D247" s="5"/>
      <c r="E247" s="5">
        <v>61</v>
      </c>
      <c r="F247" s="6">
        <v>1959</v>
      </c>
      <c r="G247" s="7" t="str">
        <f>VLOOKUP(E247,Лист2!$A$1:$C$763,2)</f>
        <v>п.п.7.8</v>
      </c>
      <c r="H247" s="8">
        <f>VLOOKUP(E247,Лист2!$A$1:$C$763,3)</f>
        <v>0</v>
      </c>
      <c r="I247" s="7">
        <v>0.05790509259259259</v>
      </c>
      <c r="J247" s="6">
        <v>1</v>
      </c>
      <c r="K247" s="7" t="str">
        <f>VLOOKUP(E247,Лист3!$A$1:$C$763,2)</f>
        <v>н\старт</v>
      </c>
      <c r="L247" s="8">
        <f>VLOOKUP(E247,Лист3!$A$1:$C$763,3)</f>
        <v>0</v>
      </c>
      <c r="M247" s="6">
        <f>H247+J247+L247</f>
        <v>1</v>
      </c>
    </row>
    <row r="248" spans="1:5" s="4" customFormat="1" ht="12.75">
      <c r="A248" s="3"/>
      <c r="D248" s="3"/>
      <c r="E248" s="3"/>
    </row>
    <row r="249" spans="1:5" s="4" customFormat="1" ht="13.5">
      <c r="A249" s="3" t="s">
        <v>286</v>
      </c>
      <c r="B249" s="4" t="s">
        <v>287</v>
      </c>
      <c r="D249" s="3"/>
      <c r="E249" s="3"/>
    </row>
    <row r="250" spans="1:5" s="4" customFormat="1" ht="12.75">
      <c r="A250" s="3"/>
      <c r="D250" s="3"/>
      <c r="E250" s="3"/>
    </row>
    <row r="251" spans="1:13" s="4" customFormat="1" ht="13.5">
      <c r="A251" s="5" t="s">
        <v>6</v>
      </c>
      <c r="B251" s="6" t="s">
        <v>7</v>
      </c>
      <c r="C251" s="6" t="s">
        <v>8</v>
      </c>
      <c r="D251" s="5" t="s">
        <v>64</v>
      </c>
      <c r="E251" s="5" t="s">
        <v>65</v>
      </c>
      <c r="F251" s="6" t="s">
        <v>11</v>
      </c>
      <c r="G251" s="6"/>
      <c r="H251" s="6"/>
      <c r="I251" s="6" t="s">
        <v>66</v>
      </c>
      <c r="J251" s="6" t="s">
        <v>67</v>
      </c>
      <c r="K251" s="6"/>
      <c r="L251" s="6"/>
      <c r="M251" s="6"/>
    </row>
    <row r="252" spans="1:13" s="4" customFormat="1" ht="12.75">
      <c r="A252" s="5">
        <v>1</v>
      </c>
      <c r="B252" s="6" t="s">
        <v>288</v>
      </c>
      <c r="C252" s="6" t="s">
        <v>26</v>
      </c>
      <c r="D252" s="5" t="s">
        <v>218</v>
      </c>
      <c r="E252" s="5">
        <v>602</v>
      </c>
      <c r="F252" s="6">
        <v>1953</v>
      </c>
      <c r="G252" s="7">
        <f>VLOOKUP(E252,Лист2!$A$1:$C$763,2)</f>
        <v>0.019872685185185184</v>
      </c>
      <c r="H252" s="8">
        <f>VLOOKUP(E252,Лист2!$A$1:$C$763,3)</f>
        <v>91.2</v>
      </c>
      <c r="I252" s="7">
        <v>0.030381944444444444</v>
      </c>
      <c r="J252" s="6">
        <v>75.8</v>
      </c>
      <c r="K252" s="7">
        <f>VLOOKUP(E252,Лист3!$A$1:$C$763,2)</f>
        <v>0.02519675925925926</v>
      </c>
      <c r="L252" s="8">
        <f>VLOOKUP(E252,Лист3!$A$1:$C$763,3)</f>
        <v>93.3</v>
      </c>
      <c r="M252" s="6">
        <f>H252+J252+L252</f>
        <v>260.3</v>
      </c>
    </row>
    <row r="253" spans="1:13" s="4" customFormat="1" ht="12.75">
      <c r="A253" s="5">
        <v>2</v>
      </c>
      <c r="B253" s="6" t="s">
        <v>289</v>
      </c>
      <c r="C253" s="6" t="s">
        <v>254</v>
      </c>
      <c r="D253" s="5" t="s">
        <v>161</v>
      </c>
      <c r="E253" s="5">
        <v>96</v>
      </c>
      <c r="F253" s="6">
        <v>1954</v>
      </c>
      <c r="G253" s="7">
        <f>VLOOKUP(E253,Лист2!$A$1:$C$763,2)</f>
        <v>0.023483796296296294</v>
      </c>
      <c r="H253" s="8">
        <f>VLOOKUP(E253,Лист2!$A$1:$C$763,3)</f>
        <v>71.5</v>
      </c>
      <c r="I253" s="7">
        <v>0.029907407407407407</v>
      </c>
      <c r="J253" s="6">
        <v>77.7</v>
      </c>
      <c r="K253" s="7">
        <f>VLOOKUP(E253,Лист3!$A$1:$C$763,2)</f>
        <v>0.02361111111111111</v>
      </c>
      <c r="L253" s="8">
        <f>VLOOKUP(E253,Лист3!$A$1:$C$763,3)</f>
        <v>100</v>
      </c>
      <c r="M253" s="6">
        <f>H253+J253+L253</f>
        <v>249.2</v>
      </c>
    </row>
    <row r="254" spans="1:13" s="4" customFormat="1" ht="12.75">
      <c r="A254" s="5">
        <v>3</v>
      </c>
      <c r="B254" s="6" t="s">
        <v>290</v>
      </c>
      <c r="C254" s="6" t="s">
        <v>15</v>
      </c>
      <c r="D254" s="5" t="s">
        <v>218</v>
      </c>
      <c r="E254" s="5">
        <v>284</v>
      </c>
      <c r="F254" s="6">
        <v>1952</v>
      </c>
      <c r="G254" s="7">
        <f>VLOOKUP(E254,Лист2!$A$1:$C$763,2)</f>
        <v>0.01826388888888889</v>
      </c>
      <c r="H254" s="8">
        <f>VLOOKUP(E254,Лист2!$A$1:$C$763,3)</f>
        <v>100</v>
      </c>
      <c r="I254" s="7">
        <v>0.024444444444444442</v>
      </c>
      <c r="J254" s="6">
        <v>100</v>
      </c>
      <c r="K254" s="7">
        <f>VLOOKUP(E254,Лист3!$A$1:$C$763,2)</f>
      </c>
      <c r="L254" s="8">
        <f>VLOOKUP(E254,Лист3!$A$1:$C$763,3)</f>
      </c>
      <c r="M254" s="6">
        <f>H254+J254+L254</f>
        <v>200</v>
      </c>
    </row>
    <row r="255" spans="1:13" s="4" customFormat="1" ht="12.75">
      <c r="A255" s="5">
        <v>4</v>
      </c>
      <c r="B255" s="6" t="s">
        <v>291</v>
      </c>
      <c r="C255" s="6" t="s">
        <v>20</v>
      </c>
      <c r="D255" s="5"/>
      <c r="E255" s="5">
        <v>294</v>
      </c>
      <c r="F255" s="6">
        <v>1950</v>
      </c>
      <c r="G255" s="7">
        <f>VLOOKUP(E255,Лист2!$A$1:$C$763,2)</f>
        <v>0.02333333333333333</v>
      </c>
      <c r="H255" s="8">
        <f>VLOOKUP(E255,Лист2!$A$1:$C$763,3)</f>
        <v>72.3</v>
      </c>
      <c r="I255" s="7">
        <v>0.03517361111111111</v>
      </c>
      <c r="J255" s="6">
        <v>56.2</v>
      </c>
      <c r="K255" s="7">
        <f>VLOOKUP(E255,Лист3!$A$1:$C$763,2)</f>
        <v>0.03037037037037037</v>
      </c>
      <c r="L255" s="8">
        <f>VLOOKUP(E255,Лист3!$A$1:$C$763,3)</f>
        <v>71.4</v>
      </c>
      <c r="M255" s="6">
        <f>H255+J255+L255</f>
        <v>199.9</v>
      </c>
    </row>
    <row r="256" spans="1:13" s="4" customFormat="1" ht="12.75">
      <c r="A256" s="5">
        <v>5</v>
      </c>
      <c r="B256" s="6" t="s">
        <v>292</v>
      </c>
      <c r="C256" s="6" t="s">
        <v>254</v>
      </c>
      <c r="D256" s="5" t="s">
        <v>161</v>
      </c>
      <c r="E256" s="5">
        <v>46</v>
      </c>
      <c r="F256" s="6">
        <v>1939</v>
      </c>
      <c r="G256" s="7">
        <f>VLOOKUP(E256,Лист2!$A$1:$C$763,2)</f>
      </c>
      <c r="H256" s="8">
        <f>VLOOKUP(E256,Лист2!$A$1:$C$763,3)</f>
      </c>
      <c r="I256" s="7">
        <v>0.032337962962962964</v>
      </c>
      <c r="J256" s="6">
        <v>67.8</v>
      </c>
      <c r="K256" s="7">
        <f>VLOOKUP(E256,Лист3!$A$1:$C$763,2)</f>
        <v>0.02758101851851852</v>
      </c>
      <c r="L256" s="8">
        <f>VLOOKUP(E256,Лист3!$A$1:$C$763,3)</f>
        <v>83.2</v>
      </c>
      <c r="M256" s="6">
        <f>H256+J256+L256</f>
        <v>151</v>
      </c>
    </row>
    <row r="257" spans="1:13" s="4" customFormat="1" ht="12.75">
      <c r="A257" s="5">
        <v>6</v>
      </c>
      <c r="B257" s="6" t="s">
        <v>293</v>
      </c>
      <c r="C257" s="6" t="s">
        <v>254</v>
      </c>
      <c r="D257" s="5" t="s">
        <v>129</v>
      </c>
      <c r="E257" s="5">
        <v>91</v>
      </c>
      <c r="F257" s="6">
        <v>1953</v>
      </c>
      <c r="G257" s="7">
        <f>VLOOKUP(E257,Лист2!$A$1:$C$763,2)</f>
        <v>0.025949074074074072</v>
      </c>
      <c r="H257" s="8">
        <f>VLOOKUP(E257,Лист2!$A$1:$C$763,3)</f>
        <v>58</v>
      </c>
      <c r="I257" s="7">
        <v>0.04020833333333333</v>
      </c>
      <c r="J257" s="6">
        <v>35.6</v>
      </c>
      <c r="K257" s="7">
        <f>VLOOKUP(E257,Лист3!$A$1:$C$763,2)</f>
        <v>0.03466435185185185</v>
      </c>
      <c r="L257" s="8">
        <f>VLOOKUP(E257,Лист3!$A$1:$C$763,3)</f>
        <v>53.2</v>
      </c>
      <c r="M257" s="6">
        <f>H257+J257+L257</f>
        <v>146.8</v>
      </c>
    </row>
    <row r="258" spans="1:13" s="4" customFormat="1" ht="12.75">
      <c r="A258" s="5">
        <v>7</v>
      </c>
      <c r="B258" s="6" t="s">
        <v>294</v>
      </c>
      <c r="C258" s="6" t="s">
        <v>15</v>
      </c>
      <c r="D258" s="5" t="s">
        <v>218</v>
      </c>
      <c r="E258" s="5">
        <v>285</v>
      </c>
      <c r="F258" s="6">
        <v>1949</v>
      </c>
      <c r="G258" s="7">
        <f>VLOOKUP(E258,Лист2!$A$1:$C$763,2)</f>
        <v>0.02378472222222222</v>
      </c>
      <c r="H258" s="8">
        <f>VLOOKUP(E258,Лист2!$A$1:$C$763,3)</f>
        <v>69.8</v>
      </c>
      <c r="I258" s="7">
        <v>0.05206018518518518</v>
      </c>
      <c r="J258" s="6">
        <v>1</v>
      </c>
      <c r="K258" s="7">
        <f>VLOOKUP(E258,Лист3!$A$1:$C$763,2)</f>
        <v>0.029652777777777778</v>
      </c>
      <c r="L258" s="8">
        <f>VLOOKUP(E258,Лист3!$A$1:$C$763,3)</f>
        <v>74.5</v>
      </c>
      <c r="M258" s="6">
        <f>H258+J258+L258</f>
        <v>145.3</v>
      </c>
    </row>
    <row r="259" spans="1:13" s="4" customFormat="1" ht="12.75">
      <c r="A259" s="5">
        <v>8</v>
      </c>
      <c r="B259" s="6" t="s">
        <v>295</v>
      </c>
      <c r="C259" s="6" t="s">
        <v>254</v>
      </c>
      <c r="D259" s="5" t="s">
        <v>74</v>
      </c>
      <c r="E259" s="5">
        <v>76</v>
      </c>
      <c r="F259" s="6">
        <v>1955</v>
      </c>
      <c r="G259" s="7">
        <f>VLOOKUP(E259,Лист2!$A$1:$C$763,2)</f>
        <v>0.03561342592592592</v>
      </c>
      <c r="H259" s="8">
        <f>VLOOKUP(E259,Лист2!$A$1:$C$763,3)</f>
        <v>5.1</v>
      </c>
      <c r="I259" s="7">
        <v>0.04190972222222222</v>
      </c>
      <c r="J259" s="6">
        <v>28.6</v>
      </c>
      <c r="K259" s="7">
        <f>VLOOKUP(E259,Лист3!$A$1:$C$763,2)</f>
        <v>0.03280092592592592</v>
      </c>
      <c r="L259" s="8">
        <f>VLOOKUP(E259,Лист3!$A$1:$C$763,3)</f>
        <v>61.1</v>
      </c>
      <c r="M259" s="6">
        <f>H259+J259+L259</f>
        <v>94.80000000000001</v>
      </c>
    </row>
    <row r="260" spans="1:13" s="4" customFormat="1" ht="12.75">
      <c r="A260" s="5">
        <v>9</v>
      </c>
      <c r="B260" s="6" t="s">
        <v>296</v>
      </c>
      <c r="C260" s="6" t="s">
        <v>24</v>
      </c>
      <c r="D260" s="5" t="s">
        <v>129</v>
      </c>
      <c r="E260" s="5">
        <v>107</v>
      </c>
      <c r="F260" s="6">
        <v>1959</v>
      </c>
      <c r="G260" s="7">
        <f>VLOOKUP(E260,Лист2!$A$1:$C$763,2)</f>
        <v>0.031377314814814816</v>
      </c>
      <c r="H260" s="8">
        <f>VLOOKUP(E260,Лист2!$A$1:$C$763,3)</f>
        <v>28.3</v>
      </c>
      <c r="I260" s="6" t="s">
        <v>124</v>
      </c>
      <c r="J260" s="6">
        <v>0</v>
      </c>
      <c r="K260" s="7">
        <f>VLOOKUP(E260,Лист3!$A$1:$C$763,2)</f>
        <v>0.03817129629629629</v>
      </c>
      <c r="L260" s="8">
        <f>VLOOKUP(E260,Лист3!$A$1:$C$763,3)</f>
        <v>38.4</v>
      </c>
      <c r="M260" s="6">
        <f>H260+J260+L260</f>
        <v>66.7</v>
      </c>
    </row>
    <row r="261" spans="1:13" s="4" customFormat="1" ht="12.75">
      <c r="A261" s="5">
        <v>10</v>
      </c>
      <c r="B261" s="6" t="s">
        <v>297</v>
      </c>
      <c r="C261" s="6" t="s">
        <v>61</v>
      </c>
      <c r="D261" s="5"/>
      <c r="E261" s="5">
        <v>582</v>
      </c>
      <c r="F261" s="6">
        <v>1953</v>
      </c>
      <c r="G261" s="7">
        <f>VLOOKUP(E261,Лист2!$A$1:$C$763,2)</f>
      </c>
      <c r="H261" s="8">
        <f>VLOOKUP(E261,Лист2!$A$1:$C$763,3)</f>
      </c>
      <c r="I261" s="7">
        <v>0.04241898148148148</v>
      </c>
      <c r="J261" s="6">
        <v>26.5</v>
      </c>
      <c r="K261" s="7">
        <f>VLOOKUP(E261,Лист3!$A$1:$C$763,2)</f>
        <v>0.038032407407407404</v>
      </c>
      <c r="L261" s="8">
        <f>VLOOKUP(E261,Лист3!$A$1:$C$763,3)</f>
        <v>39</v>
      </c>
      <c r="M261" s="6">
        <f>H261+J261+L261</f>
        <v>65.5</v>
      </c>
    </row>
    <row r="262" spans="1:13" s="4" customFormat="1" ht="12.75">
      <c r="A262" s="5">
        <v>11</v>
      </c>
      <c r="B262" s="6" t="s">
        <v>298</v>
      </c>
      <c r="C262" s="6" t="s">
        <v>254</v>
      </c>
      <c r="D262" s="5" t="s">
        <v>84</v>
      </c>
      <c r="E262" s="5">
        <v>85</v>
      </c>
      <c r="F262" s="6">
        <v>1929</v>
      </c>
      <c r="G262" s="7">
        <f>VLOOKUP(E262,Лист2!$A$1:$C$763,2)</f>
      </c>
      <c r="H262" s="8">
        <f>VLOOKUP(E262,Лист2!$A$1:$C$763,3)</f>
      </c>
      <c r="I262" s="7">
        <v>0.03310185185185185</v>
      </c>
      <c r="J262" s="6">
        <v>64.6</v>
      </c>
      <c r="K262" s="7">
        <f>VLOOKUP(E262,Лист3!$A$1:$C$763,2)</f>
      </c>
      <c r="L262" s="8">
        <f>VLOOKUP(E262,Лист3!$A$1:$C$763,3)</f>
      </c>
      <c r="M262" s="6">
        <f>H262+J262+L262</f>
        <v>64.6</v>
      </c>
    </row>
    <row r="263" spans="1:13" s="4" customFormat="1" ht="12.75">
      <c r="A263" s="5">
        <v>12</v>
      </c>
      <c r="B263" s="6" t="s">
        <v>299</v>
      </c>
      <c r="C263" s="6" t="s">
        <v>300</v>
      </c>
      <c r="D263" s="5"/>
      <c r="E263" s="5">
        <v>24</v>
      </c>
      <c r="F263" s="6">
        <v>1989</v>
      </c>
      <c r="G263" s="7">
        <f>VLOOKUP(E263,Лист2!$A$1:$C$763,2)</f>
        <v>0.035590277777777776</v>
      </c>
      <c r="H263" s="8">
        <f>VLOOKUP(E263,Лист2!$A$1:$C$763,3)</f>
        <v>5.2</v>
      </c>
      <c r="I263" s="7">
        <v>0.035925925925925924</v>
      </c>
      <c r="J263" s="6">
        <v>53.1</v>
      </c>
      <c r="K263" s="7" t="str">
        <f>VLOOKUP(E263,Лист3!$A$1:$C$763,2)</f>
        <v>н\старт</v>
      </c>
      <c r="L263" s="8">
        <f>VLOOKUP(E263,Лист3!$A$1:$C$763,3)</f>
        <v>0</v>
      </c>
      <c r="M263" s="6">
        <f>H263+J263+L263</f>
        <v>58.300000000000004</v>
      </c>
    </row>
    <row r="264" spans="1:13" s="4" customFormat="1" ht="12.75">
      <c r="A264" s="5">
        <v>13</v>
      </c>
      <c r="B264" s="6" t="s">
        <v>301</v>
      </c>
      <c r="C264" s="6" t="s">
        <v>254</v>
      </c>
      <c r="D264" s="5" t="s">
        <v>74</v>
      </c>
      <c r="E264" s="5">
        <v>42</v>
      </c>
      <c r="F264" s="6">
        <v>1966</v>
      </c>
      <c r="G264" s="7">
        <f>VLOOKUP(E264,Лист2!$A$1:$C$763,2)</f>
      </c>
      <c r="H264" s="8">
        <f>VLOOKUP(E264,Лист2!$A$1:$C$763,3)</f>
      </c>
      <c r="I264" s="7">
        <v>0.05606481481481481</v>
      </c>
      <c r="J264" s="6">
        <v>1</v>
      </c>
      <c r="K264" s="7">
        <f>VLOOKUP(E264,Лист3!$A$1:$C$763,2)</f>
        <v>0.035555555555555556</v>
      </c>
      <c r="L264" s="8">
        <f>VLOOKUP(E264,Лист3!$A$1:$C$763,3)</f>
        <v>49.5</v>
      </c>
      <c r="M264" s="6">
        <f>H264+J264+L264</f>
        <v>50.5</v>
      </c>
    </row>
    <row r="265" spans="1:13" s="4" customFormat="1" ht="12.75">
      <c r="A265" s="5">
        <v>14</v>
      </c>
      <c r="B265" s="6" t="s">
        <v>302</v>
      </c>
      <c r="C265" s="6" t="s">
        <v>303</v>
      </c>
      <c r="D265" s="5" t="s">
        <v>218</v>
      </c>
      <c r="E265" s="5">
        <v>162</v>
      </c>
      <c r="F265" s="6">
        <v>1955</v>
      </c>
      <c r="G265" s="7">
        <f>VLOOKUP(E265,Лист2!$A$1:$C$763,2)</f>
      </c>
      <c r="H265" s="8">
        <f>VLOOKUP(E265,Лист2!$A$1:$C$763,3)</f>
      </c>
      <c r="I265" s="7">
        <v>0.03944444444444444</v>
      </c>
      <c r="J265" s="6">
        <v>38.7</v>
      </c>
      <c r="K265" s="7" t="str">
        <f>VLOOKUP(E265,Лист3!$A$1:$C$763,2)</f>
        <v>н\старт</v>
      </c>
      <c r="L265" s="8">
        <f>VLOOKUP(E265,Лист3!$A$1:$C$763,3)</f>
        <v>0</v>
      </c>
      <c r="M265" s="6">
        <f>H265+J265+L265</f>
        <v>38.7</v>
      </c>
    </row>
    <row r="266" spans="1:13" s="4" customFormat="1" ht="12.75">
      <c r="A266" s="5">
        <v>15</v>
      </c>
      <c r="B266" s="6" t="s">
        <v>304</v>
      </c>
      <c r="C266" s="6" t="s">
        <v>254</v>
      </c>
      <c r="D266" s="5" t="s">
        <v>84</v>
      </c>
      <c r="E266" s="5">
        <v>35</v>
      </c>
      <c r="F266" s="6">
        <v>1935</v>
      </c>
      <c r="G266" s="7">
        <f>VLOOKUP(E266,Лист2!$A$1:$C$763,2)</f>
        <v>0.0699074074074074</v>
      </c>
      <c r="H266" s="8">
        <f>VLOOKUP(E266,Лист2!$A$1:$C$763,3)</f>
        <v>1</v>
      </c>
      <c r="I266" s="7">
        <v>0.05341435185185185</v>
      </c>
      <c r="J266" s="6">
        <v>1</v>
      </c>
      <c r="K266" s="7">
        <f>VLOOKUP(E266,Лист3!$A$1:$C$763,2)</f>
        <v>0.043495370370370365</v>
      </c>
      <c r="L266" s="8">
        <f>VLOOKUP(E266,Лист3!$A$1:$C$763,3)</f>
        <v>15.8</v>
      </c>
      <c r="M266" s="6">
        <f>H266+J266+L266</f>
        <v>17.8</v>
      </c>
    </row>
    <row r="267" spans="1:13" s="4" customFormat="1" ht="12.75">
      <c r="A267" s="5">
        <v>16</v>
      </c>
      <c r="B267" s="6" t="s">
        <v>305</v>
      </c>
      <c r="C267" s="6" t="s">
        <v>254</v>
      </c>
      <c r="D267" s="5" t="s">
        <v>129</v>
      </c>
      <c r="E267" s="5">
        <v>78</v>
      </c>
      <c r="F267" s="6">
        <v>1951</v>
      </c>
      <c r="G267" s="7">
        <f>VLOOKUP(E267,Лист2!$A$1:$C$763,2)</f>
        <v>0.038252314814814815</v>
      </c>
      <c r="H267" s="8">
        <f>VLOOKUP(E267,Лист2!$A$1:$C$763,3)</f>
        <v>1</v>
      </c>
      <c r="I267" s="7">
        <v>0.04818287037037037</v>
      </c>
      <c r="J267" s="6">
        <v>2.9</v>
      </c>
      <c r="K267" s="7">
        <f>VLOOKUP(E267,Лист3!$A$1:$C$763,2)</f>
        <v>0.04486111111111111</v>
      </c>
      <c r="L267" s="8">
        <f>VLOOKUP(E267,Лист3!$A$1:$C$763,3)</f>
        <v>10</v>
      </c>
      <c r="M267" s="6">
        <f>H267+J267+L267</f>
        <v>13.9</v>
      </c>
    </row>
    <row r="268" spans="1:13" s="4" customFormat="1" ht="12.75">
      <c r="A268" s="5">
        <v>17</v>
      </c>
      <c r="B268" s="6" t="s">
        <v>306</v>
      </c>
      <c r="C268" s="6" t="s">
        <v>254</v>
      </c>
      <c r="D268" s="5"/>
      <c r="E268" s="5">
        <v>82</v>
      </c>
      <c r="F268" s="6">
        <v>1953</v>
      </c>
      <c r="G268" s="7">
        <f>VLOOKUP(E268,Лист2!$A$1:$C$763,2)</f>
        <v>0.03818287037037037</v>
      </c>
      <c r="H268" s="8">
        <f>VLOOKUP(E268,Лист2!$A$1:$C$763,3)</f>
        <v>1</v>
      </c>
      <c r="I268" s="7">
        <v>0.06431712962962963</v>
      </c>
      <c r="J268" s="6">
        <v>1</v>
      </c>
      <c r="K268" s="7">
        <f>VLOOKUP(E268,Лист3!$A$1:$C$763,2)</f>
        <v>0.05550925925925926</v>
      </c>
      <c r="L268" s="8">
        <f>VLOOKUP(E268,Лист3!$A$1:$C$763,3)</f>
        <v>1</v>
      </c>
      <c r="M268" s="6">
        <f>H268+J268+L268</f>
        <v>3</v>
      </c>
    </row>
    <row r="269" spans="1:13" s="4" customFormat="1" ht="12.75">
      <c r="A269" s="5">
        <v>18</v>
      </c>
      <c r="B269" s="6" t="s">
        <v>307</v>
      </c>
      <c r="C269" s="6" t="s">
        <v>56</v>
      </c>
      <c r="D269" s="5" t="s">
        <v>84</v>
      </c>
      <c r="E269" s="5">
        <v>694</v>
      </c>
      <c r="F269" s="6">
        <v>1949</v>
      </c>
      <c r="G269" s="7">
        <f>VLOOKUP(E269,Лист2!$A$1:$C$763,2)</f>
      </c>
      <c r="H269" s="8">
        <f>VLOOKUP(E269,Лист2!$A$1:$C$763,3)</f>
      </c>
      <c r="I269" s="7">
        <v>0.051793981481481476</v>
      </c>
      <c r="J269" s="6">
        <v>1</v>
      </c>
      <c r="K269" s="7">
        <f>VLOOKUP(E269,Лист3!$A$1:$C$763,2)</f>
        <v>0.060127314814814814</v>
      </c>
      <c r="L269" s="8">
        <f>VLOOKUP(E269,Лист3!$A$1:$C$763,3)</f>
        <v>1</v>
      </c>
      <c r="M269" s="6">
        <f>H269+J269+L269</f>
        <v>2</v>
      </c>
    </row>
    <row r="270" spans="1:13" s="4" customFormat="1" ht="12.75">
      <c r="A270" s="5">
        <v>19</v>
      </c>
      <c r="B270" s="6" t="s">
        <v>308</v>
      </c>
      <c r="C270" s="6" t="s">
        <v>254</v>
      </c>
      <c r="D270" s="5" t="s">
        <v>84</v>
      </c>
      <c r="E270" s="5">
        <v>83</v>
      </c>
      <c r="F270" s="6">
        <v>1941</v>
      </c>
      <c r="G270" s="7">
        <f>VLOOKUP(E270,Лист2!$A$1:$C$763,2)</f>
        <v>0.04261574074074074</v>
      </c>
      <c r="H270" s="8">
        <f>VLOOKUP(E270,Лист2!$A$1:$C$763,3)</f>
        <v>1</v>
      </c>
      <c r="I270" s="7">
        <v>0.053009259259259256</v>
      </c>
      <c r="J270" s="6">
        <v>1</v>
      </c>
      <c r="K270" s="7">
        <f>VLOOKUP(E270,Лист3!$A$1:$C$763,2)</f>
      </c>
      <c r="L270" s="8">
        <f>VLOOKUP(E270,Лист3!$A$1:$C$763,3)</f>
      </c>
      <c r="M270" s="6">
        <f>H270+J270+L270</f>
        <v>2</v>
      </c>
    </row>
    <row r="271" spans="1:13" s="4" customFormat="1" ht="12.75">
      <c r="A271" s="5">
        <v>20</v>
      </c>
      <c r="B271" s="6" t="s">
        <v>309</v>
      </c>
      <c r="C271" s="6" t="s">
        <v>254</v>
      </c>
      <c r="D271" s="5" t="s">
        <v>218</v>
      </c>
      <c r="E271" s="5">
        <v>95</v>
      </c>
      <c r="F271" s="6">
        <v>1935</v>
      </c>
      <c r="G271" s="7">
        <f>VLOOKUP(E271,Лист2!$A$1:$C$763,2)</f>
        <v>0.06539351851851852</v>
      </c>
      <c r="H271" s="8">
        <f>VLOOKUP(E271,Лист2!$A$1:$C$763,3)</f>
        <v>1</v>
      </c>
      <c r="I271" s="6" t="s">
        <v>124</v>
      </c>
      <c r="J271" s="6">
        <v>0</v>
      </c>
      <c r="K271" s="7">
        <f>VLOOKUP(E271,Лист3!$A$1:$C$763,2)</f>
        <v>0.07304398148148147</v>
      </c>
      <c r="L271" s="8">
        <f>VLOOKUP(E271,Лист3!$A$1:$C$763,3)</f>
        <v>1</v>
      </c>
      <c r="M271" s="6">
        <f>H271+J271+L271</f>
        <v>2</v>
      </c>
    </row>
    <row r="272" spans="1:13" s="4" customFormat="1" ht="12.75">
      <c r="A272" s="5">
        <v>21</v>
      </c>
      <c r="B272" s="6" t="s">
        <v>310</v>
      </c>
      <c r="C272" s="6" t="s">
        <v>254</v>
      </c>
      <c r="D272" s="5" t="s">
        <v>218</v>
      </c>
      <c r="E272" s="5">
        <v>51</v>
      </c>
      <c r="F272" s="6">
        <v>1935</v>
      </c>
      <c r="G272" s="7">
        <f>VLOOKUP(E272,Лист2!$A$1:$C$763,2)</f>
      </c>
      <c r="H272" s="8">
        <f>VLOOKUP(E272,Лист2!$A$1:$C$763,3)</f>
      </c>
      <c r="I272" s="7">
        <v>0.060162037037037035</v>
      </c>
      <c r="J272" s="6">
        <v>1</v>
      </c>
      <c r="K272" s="7">
        <f>VLOOKUP(E272,Лист3!$A$1:$C$763,2)</f>
        <v>0.04769675925925926</v>
      </c>
      <c r="L272" s="8">
        <f>VLOOKUP(E272,Лист3!$A$1:$C$763,3)</f>
        <v>1</v>
      </c>
      <c r="M272" s="6">
        <f>H272+J272+L272</f>
        <v>2</v>
      </c>
    </row>
    <row r="273" spans="1:13" s="4" customFormat="1" ht="12.75">
      <c r="A273" s="5">
        <v>22</v>
      </c>
      <c r="B273" s="6" t="s">
        <v>311</v>
      </c>
      <c r="C273" s="6" t="s">
        <v>254</v>
      </c>
      <c r="D273" s="5" t="s">
        <v>74</v>
      </c>
      <c r="E273" s="5">
        <v>84</v>
      </c>
      <c r="F273" s="6">
        <v>1953</v>
      </c>
      <c r="G273" s="7">
        <f>VLOOKUP(E273,Лист2!$A$1:$C$763,2)</f>
      </c>
      <c r="H273" s="8">
        <f>VLOOKUP(E273,Лист2!$A$1:$C$763,3)</f>
      </c>
      <c r="I273" s="7">
        <v>0.049826388888888885</v>
      </c>
      <c r="J273" s="6">
        <v>1</v>
      </c>
      <c r="K273" s="7">
        <f>VLOOKUP(E273,Лист3!$A$1:$C$763,2)</f>
        <v>0.050729166666666665</v>
      </c>
      <c r="L273" s="8">
        <f>VLOOKUP(E273,Лист3!$A$1:$C$763,3)</f>
        <v>1</v>
      </c>
      <c r="M273" s="6">
        <f>H273+J273+L273</f>
        <v>2</v>
      </c>
    </row>
    <row r="274" spans="1:13" s="4" customFormat="1" ht="12.75">
      <c r="A274" s="5">
        <v>23</v>
      </c>
      <c r="B274" s="6" t="s">
        <v>312</v>
      </c>
      <c r="C274" s="6" t="s">
        <v>254</v>
      </c>
      <c r="D274" s="5"/>
      <c r="E274" s="5">
        <v>80</v>
      </c>
      <c r="F274" s="6">
        <v>1963</v>
      </c>
      <c r="G274" s="7">
        <f>VLOOKUP(E274,Лист2!$A$1:$C$763,2)</f>
      </c>
      <c r="H274" s="8">
        <f>VLOOKUP(E274,Лист2!$A$1:$C$763,3)</f>
      </c>
      <c r="I274" s="7">
        <v>0.06774305555555556</v>
      </c>
      <c r="J274" s="6">
        <v>1</v>
      </c>
      <c r="K274" s="7">
        <f>VLOOKUP(E274,Лист3!$A$1:$C$763,2)</f>
      </c>
      <c r="L274" s="8">
        <f>VLOOKUP(E274,Лист3!$A$1:$C$763,3)</f>
      </c>
      <c r="M274" s="6">
        <f>H274+J274+L274</f>
        <v>1</v>
      </c>
    </row>
    <row r="275" spans="1:13" s="4" customFormat="1" ht="12.75">
      <c r="A275" s="5">
        <v>24</v>
      </c>
      <c r="B275" s="6" t="s">
        <v>313</v>
      </c>
      <c r="C275" s="6" t="s">
        <v>300</v>
      </c>
      <c r="D275" s="5"/>
      <c r="E275" s="5">
        <v>21</v>
      </c>
      <c r="F275" s="6">
        <v>1985</v>
      </c>
      <c r="G275" s="7">
        <f>VLOOKUP(E275,Лист2!$A$1:$C$763,2)</f>
      </c>
      <c r="H275" s="8">
        <f>VLOOKUP(E275,Лист2!$A$1:$C$763,3)</f>
      </c>
      <c r="I275" s="7">
        <v>0.05023148148148148</v>
      </c>
      <c r="J275" s="6">
        <v>1</v>
      </c>
      <c r="K275" s="7" t="str">
        <f>VLOOKUP(E275,Лист3!$A$1:$C$763,2)</f>
        <v>н\старт</v>
      </c>
      <c r="L275" s="8">
        <f>VLOOKUP(E275,Лист3!$A$1:$C$763,3)</f>
        <v>0</v>
      </c>
      <c r="M275" s="6">
        <f>H275+J275+L275</f>
        <v>1</v>
      </c>
    </row>
    <row r="276" spans="1:13" s="4" customFormat="1" ht="12.75">
      <c r="A276" s="5">
        <v>25</v>
      </c>
      <c r="B276" s="6" t="s">
        <v>314</v>
      </c>
      <c r="C276" s="6" t="s">
        <v>300</v>
      </c>
      <c r="D276" s="5"/>
      <c r="E276" s="5">
        <v>26</v>
      </c>
      <c r="F276" s="6">
        <v>1983</v>
      </c>
      <c r="G276" s="7" t="str">
        <f>VLOOKUP(E276,Лист2!$A$1:$C$763,2)</f>
        <v>п.п.7.8</v>
      </c>
      <c r="H276" s="8">
        <f>VLOOKUP(E276,Лист2!$A$1:$C$763,3)</f>
        <v>0</v>
      </c>
      <c r="I276" s="6" t="s">
        <v>124</v>
      </c>
      <c r="J276" s="6">
        <v>0</v>
      </c>
      <c r="K276" s="7" t="str">
        <f>VLOOKUP(E276,Лист3!$A$1:$C$763,2)</f>
        <v>н\старт</v>
      </c>
      <c r="L276" s="8">
        <f>VLOOKUP(E276,Лист3!$A$1:$C$763,3)</f>
        <v>0</v>
      </c>
      <c r="M276" s="6">
        <f>H276+J276+L276</f>
        <v>0</v>
      </c>
    </row>
    <row r="277" spans="1:5" s="4" customFormat="1" ht="12.75">
      <c r="A277" s="3"/>
      <c r="D277" s="3"/>
      <c r="E277" s="3"/>
    </row>
    <row r="278" spans="1:5" s="4" customFormat="1" ht="13.5">
      <c r="A278" s="3" t="s">
        <v>315</v>
      </c>
      <c r="B278" s="4" t="s">
        <v>316</v>
      </c>
      <c r="D278" s="3"/>
      <c r="E278" s="3"/>
    </row>
    <row r="279" spans="1:5" s="4" customFormat="1" ht="12.75">
      <c r="A279" s="3"/>
      <c r="D279" s="3"/>
      <c r="E279" s="3"/>
    </row>
    <row r="280" spans="1:13" s="4" customFormat="1" ht="13.5">
      <c r="A280" s="5" t="s">
        <v>6</v>
      </c>
      <c r="B280" s="6" t="s">
        <v>7</v>
      </c>
      <c r="C280" s="6" t="s">
        <v>8</v>
      </c>
      <c r="D280" s="5" t="s">
        <v>64</v>
      </c>
      <c r="E280" s="5" t="s">
        <v>65</v>
      </c>
      <c r="F280" s="6" t="s">
        <v>11</v>
      </c>
      <c r="G280" s="6"/>
      <c r="H280" s="6"/>
      <c r="I280" s="6" t="s">
        <v>66</v>
      </c>
      <c r="J280" s="6" t="s">
        <v>67</v>
      </c>
      <c r="K280" s="6"/>
      <c r="L280" s="6"/>
      <c r="M280" s="6"/>
    </row>
    <row r="281" spans="1:13" s="4" customFormat="1" ht="12.75">
      <c r="A281" s="5">
        <v>1</v>
      </c>
      <c r="B281" s="6" t="s">
        <v>317</v>
      </c>
      <c r="C281" s="6" t="s">
        <v>104</v>
      </c>
      <c r="D281" s="5" t="s">
        <v>161</v>
      </c>
      <c r="E281" s="5">
        <v>397</v>
      </c>
      <c r="F281" s="6">
        <v>1987</v>
      </c>
      <c r="G281" s="7">
        <f>VLOOKUP(E281,Лист2!$A$1:$C$763,2)</f>
        <v>0.014942129629629628</v>
      </c>
      <c r="H281" s="8">
        <f>VLOOKUP(E281,Лист2!$A$1:$C$763,3)</f>
        <v>100</v>
      </c>
      <c r="I281" s="7">
        <v>0.04365740740740741</v>
      </c>
      <c r="J281" s="6">
        <v>99.6</v>
      </c>
      <c r="K281" s="7">
        <f>VLOOKUP(E281,Лист3!$A$1:$C$763,2)</f>
        <v>0.037280092592592594</v>
      </c>
      <c r="L281" s="8">
        <f>VLOOKUP(E281,Лист3!$A$1:$C$763,3)</f>
        <v>99</v>
      </c>
      <c r="M281" s="6">
        <f>H281+J281+L281</f>
        <v>298.6</v>
      </c>
    </row>
    <row r="282" spans="1:13" s="4" customFormat="1" ht="12.75">
      <c r="A282" s="5">
        <v>2</v>
      </c>
      <c r="B282" s="6" t="s">
        <v>318</v>
      </c>
      <c r="C282" s="6" t="s">
        <v>28</v>
      </c>
      <c r="D282" s="5" t="s">
        <v>161</v>
      </c>
      <c r="E282" s="5">
        <v>219</v>
      </c>
      <c r="F282" s="6">
        <v>1987</v>
      </c>
      <c r="G282" s="7">
        <f>VLOOKUP(E282,Лист2!$A$1:$C$763,2)</f>
        <v>0.01576388888888889</v>
      </c>
      <c r="H282" s="8">
        <f>VLOOKUP(E282,Лист2!$A$1:$C$763,3)</f>
        <v>94.6</v>
      </c>
      <c r="I282" s="7">
        <v>0.04344907407407407</v>
      </c>
      <c r="J282" s="6">
        <v>100</v>
      </c>
      <c r="K282" s="7">
        <f>VLOOKUP(E282,Лист3!$A$1:$C$763,2)</f>
        <v>0.03688657407407407</v>
      </c>
      <c r="L282" s="8">
        <f>VLOOKUP(E282,Лист3!$A$1:$C$763,3)</f>
        <v>100</v>
      </c>
      <c r="M282" s="6">
        <f>H282+J282+L282</f>
        <v>294.6</v>
      </c>
    </row>
    <row r="283" spans="1:13" s="4" customFormat="1" ht="12.75">
      <c r="A283" s="5">
        <v>3</v>
      </c>
      <c r="B283" s="6" t="s">
        <v>319</v>
      </c>
      <c r="C283" s="6" t="s">
        <v>24</v>
      </c>
      <c r="D283" s="5" t="s">
        <v>161</v>
      </c>
      <c r="E283" s="5">
        <v>102</v>
      </c>
      <c r="F283" s="6">
        <v>1989</v>
      </c>
      <c r="G283" s="7">
        <f>VLOOKUP(E283,Лист2!$A$1:$C$763,2)</f>
        <v>0.016631944444444442</v>
      </c>
      <c r="H283" s="8">
        <f>VLOOKUP(E283,Лист2!$A$1:$C$763,3)</f>
        <v>88.7</v>
      </c>
      <c r="I283" s="7">
        <v>0.045509259259259256</v>
      </c>
      <c r="J283" s="6">
        <v>95.3</v>
      </c>
      <c r="K283" s="7">
        <f>VLOOKUP(E283,Лист3!$A$1:$C$763,2)</f>
        <v>0.03802083333333333</v>
      </c>
      <c r="L283" s="8">
        <f>VLOOKUP(E283,Лист3!$A$1:$C$763,3)</f>
        <v>97</v>
      </c>
      <c r="M283" s="6">
        <f>H283+J283+L283</f>
        <v>281</v>
      </c>
    </row>
    <row r="284" spans="1:13" s="4" customFormat="1" ht="12.75">
      <c r="A284" s="5">
        <v>4</v>
      </c>
      <c r="B284" s="6" t="s">
        <v>320</v>
      </c>
      <c r="C284" s="6" t="s">
        <v>32</v>
      </c>
      <c r="D284" s="5" t="s">
        <v>218</v>
      </c>
      <c r="E284" s="5">
        <v>559</v>
      </c>
      <c r="F284" s="6">
        <v>1983</v>
      </c>
      <c r="G284" s="7">
        <f>VLOOKUP(E284,Лист2!$A$1:$C$763,2)</f>
        <v>0.018518518518518517</v>
      </c>
      <c r="H284" s="8">
        <f>VLOOKUP(E284,Лист2!$A$1:$C$763,3)</f>
        <v>76.1</v>
      </c>
      <c r="I284" s="7">
        <v>0.049756944444444444</v>
      </c>
      <c r="J284" s="6">
        <v>85.5</v>
      </c>
      <c r="K284" s="7">
        <f>VLOOKUP(E284,Лист3!$A$1:$C$763,2)</f>
        <v>0.0442824074074074</v>
      </c>
      <c r="L284" s="8">
        <f>VLOOKUP(E284,Лист3!$A$1:$C$763,3)</f>
        <v>80</v>
      </c>
      <c r="M284" s="6">
        <f>H284+J284+L284</f>
        <v>241.6</v>
      </c>
    </row>
    <row r="285" spans="1:13" s="4" customFormat="1" ht="12.75">
      <c r="A285" s="5">
        <v>5</v>
      </c>
      <c r="B285" s="6" t="s">
        <v>321</v>
      </c>
      <c r="C285" s="6" t="s">
        <v>246</v>
      </c>
      <c r="D285" s="5" t="s">
        <v>161</v>
      </c>
      <c r="E285" s="5">
        <v>408</v>
      </c>
      <c r="F285" s="6">
        <v>1986</v>
      </c>
      <c r="G285" s="7">
        <f>VLOOKUP(E285,Лист2!$A$1:$C$763,2)</f>
        <v>0.01954861111111111</v>
      </c>
      <c r="H285" s="8">
        <f>VLOOKUP(E285,Лист2!$A$1:$C$763,3)</f>
        <v>69.2</v>
      </c>
      <c r="I285" s="7">
        <v>0.06422453703703704</v>
      </c>
      <c r="J285" s="6">
        <v>52.2</v>
      </c>
      <c r="K285" s="7">
        <f>VLOOKUP(E285,Лист3!$A$1:$C$763,2)</f>
        <v>0.04598379629629629</v>
      </c>
      <c r="L285" s="8">
        <f>VLOOKUP(E285,Лист3!$A$1:$C$763,3)</f>
        <v>75.4</v>
      </c>
      <c r="M285" s="6">
        <f>H285+J285+L285</f>
        <v>196.8</v>
      </c>
    </row>
    <row r="286" spans="1:13" s="4" customFormat="1" ht="12.75">
      <c r="A286" s="5">
        <v>6</v>
      </c>
      <c r="B286" s="6" t="s">
        <v>322</v>
      </c>
      <c r="C286" s="6" t="s">
        <v>39</v>
      </c>
      <c r="D286" s="5" t="s">
        <v>161</v>
      </c>
      <c r="E286" s="5">
        <v>307</v>
      </c>
      <c r="F286" s="6">
        <v>1988</v>
      </c>
      <c r="G286" s="7">
        <f>VLOOKUP(E286,Лист2!$A$1:$C$763,2)</f>
        <v>0.023495370370370368</v>
      </c>
      <c r="H286" s="8">
        <f>VLOOKUP(E286,Лист2!$A$1:$C$763,3)</f>
        <v>42.8</v>
      </c>
      <c r="I286" s="7">
        <v>0.052731481481481476</v>
      </c>
      <c r="J286" s="6">
        <v>78.7</v>
      </c>
      <c r="K286" s="7">
        <f>VLOOKUP(E286,Лист3!$A$1:$C$763,2)</f>
        <v>0.04756944444444444</v>
      </c>
      <c r="L286" s="8">
        <f>VLOOKUP(E286,Лист3!$A$1:$C$763,3)</f>
        <v>71.1</v>
      </c>
      <c r="M286" s="6">
        <f>H286+J286+L286</f>
        <v>192.6</v>
      </c>
    </row>
    <row r="287" spans="1:13" s="4" customFormat="1" ht="12.75">
      <c r="A287" s="5">
        <v>7</v>
      </c>
      <c r="B287" s="6" t="s">
        <v>323</v>
      </c>
      <c r="C287" s="6" t="s">
        <v>30</v>
      </c>
      <c r="D287" s="5" t="s">
        <v>161</v>
      </c>
      <c r="E287" s="5">
        <v>475</v>
      </c>
      <c r="F287" s="6">
        <v>1990</v>
      </c>
      <c r="G287" s="7">
        <f>VLOOKUP(E287,Лист2!$A$1:$C$763,2)</f>
        <v>0.015902777777777776</v>
      </c>
      <c r="H287" s="8">
        <f>VLOOKUP(E287,Лист2!$A$1:$C$763,3)</f>
        <v>93.6</v>
      </c>
      <c r="I287" s="7">
        <v>0.044259259259259255</v>
      </c>
      <c r="J287" s="6">
        <v>98.2</v>
      </c>
      <c r="K287" s="7">
        <f>VLOOKUP(E287,Лист3!$A$1:$C$763,2)</f>
      </c>
      <c r="L287" s="8">
        <f>VLOOKUP(E287,Лист3!$A$1:$C$763,3)</f>
      </c>
      <c r="M287" s="6">
        <f>H287+J287+L287</f>
        <v>191.8</v>
      </c>
    </row>
    <row r="288" spans="1:13" s="4" customFormat="1" ht="12.75">
      <c r="A288" s="5">
        <v>8</v>
      </c>
      <c r="B288" s="6" t="s">
        <v>324</v>
      </c>
      <c r="C288" s="6" t="s">
        <v>35</v>
      </c>
      <c r="D288" s="5" t="s">
        <v>218</v>
      </c>
      <c r="E288" s="5">
        <v>515</v>
      </c>
      <c r="F288" s="6">
        <v>1984</v>
      </c>
      <c r="G288" s="7">
        <f>VLOOKUP(E288,Лист2!$A$1:$C$763,2)</f>
        <v>0.016273148148148148</v>
      </c>
      <c r="H288" s="8">
        <f>VLOOKUP(E288,Лист2!$A$1:$C$763,3)</f>
        <v>91.1</v>
      </c>
      <c r="I288" s="7">
        <v>0.04703703703703704</v>
      </c>
      <c r="J288" s="6">
        <v>91.8</v>
      </c>
      <c r="K288" s="7">
        <f>VLOOKUP(E288,Лист3!$A$1:$C$763,2)</f>
      </c>
      <c r="L288" s="8">
        <f>VLOOKUP(E288,Лист3!$A$1:$C$763,3)</f>
      </c>
      <c r="M288" s="6">
        <f>H288+J288+L288</f>
        <v>182.89999999999998</v>
      </c>
    </row>
    <row r="289" spans="1:13" s="4" customFormat="1" ht="12.75">
      <c r="A289" s="5">
        <v>9</v>
      </c>
      <c r="B289" s="6" t="s">
        <v>325</v>
      </c>
      <c r="C289" s="6" t="s">
        <v>326</v>
      </c>
      <c r="D289" s="5" t="s">
        <v>129</v>
      </c>
      <c r="E289" s="5">
        <v>231</v>
      </c>
      <c r="F289" s="6">
        <v>1983</v>
      </c>
      <c r="G289" s="7">
        <f>VLOOKUP(E289,Лист2!$A$1:$C$763,2)</f>
        <v>0.025983796296296297</v>
      </c>
      <c r="H289" s="8">
        <f>VLOOKUP(E289,Лист2!$A$1:$C$763,3)</f>
        <v>26.2</v>
      </c>
      <c r="I289" s="7">
        <v>0.05592592592592592</v>
      </c>
      <c r="J289" s="6">
        <v>71.3</v>
      </c>
      <c r="K289" s="7">
        <f>VLOOKUP(E289,Лист3!$A$1:$C$763,2)</f>
        <v>0.0520949074074074</v>
      </c>
      <c r="L289" s="8">
        <f>VLOOKUP(E289,Лист3!$A$1:$C$763,3)</f>
        <v>58.8</v>
      </c>
      <c r="M289" s="6">
        <f>H289+J289+L289</f>
        <v>156.3</v>
      </c>
    </row>
    <row r="290" spans="1:13" s="4" customFormat="1" ht="12.75">
      <c r="A290" s="5">
        <v>10</v>
      </c>
      <c r="B290" s="6" t="s">
        <v>324</v>
      </c>
      <c r="C290" s="6" t="s">
        <v>272</v>
      </c>
      <c r="D290" s="5" t="s">
        <v>129</v>
      </c>
      <c r="E290" s="5">
        <v>10</v>
      </c>
      <c r="F290" s="6">
        <v>1988</v>
      </c>
      <c r="G290" s="7">
        <f>VLOOKUP(E290,Лист2!$A$1:$C$763,2)</f>
        <v>0.020474537037037038</v>
      </c>
      <c r="H290" s="8">
        <f>VLOOKUP(E290,Лист2!$A$1:$C$763,3)</f>
        <v>63</v>
      </c>
      <c r="I290" s="7">
        <v>0.06741898148148148</v>
      </c>
      <c r="J290" s="6">
        <v>44.9</v>
      </c>
      <c r="K290" s="7">
        <f>VLOOKUP(E290,Лист3!$A$1:$C$763,2)</f>
      </c>
      <c r="L290" s="8">
        <f>VLOOKUP(E290,Лист3!$A$1:$C$763,3)</f>
      </c>
      <c r="M290" s="6">
        <f>H290+J290+L290</f>
        <v>107.9</v>
      </c>
    </row>
    <row r="291" spans="1:13" s="4" customFormat="1" ht="12.75">
      <c r="A291" s="5">
        <v>11</v>
      </c>
      <c r="B291" s="6" t="s">
        <v>327</v>
      </c>
      <c r="C291" s="6" t="s">
        <v>28</v>
      </c>
      <c r="D291" s="5" t="s">
        <v>129</v>
      </c>
      <c r="E291" s="5">
        <v>217</v>
      </c>
      <c r="F291" s="6">
        <v>1989</v>
      </c>
      <c r="G291" s="7">
        <f>VLOOKUP(E291,Лист2!$A$1:$C$763,2)</f>
      </c>
      <c r="H291" s="8">
        <f>VLOOKUP(E291,Лист2!$A$1:$C$763,3)</f>
      </c>
      <c r="I291" s="7">
        <v>0.05503472222222222</v>
      </c>
      <c r="J291" s="6">
        <v>73.4</v>
      </c>
      <c r="K291" s="7" t="str">
        <f>VLOOKUP(E291,Лист3!$A$1:$C$763,2)</f>
        <v>н\старт</v>
      </c>
      <c r="L291" s="8">
        <f>VLOOKUP(E291,Лист3!$A$1:$C$763,3)</f>
        <v>0</v>
      </c>
      <c r="M291" s="6">
        <f>H291+J291+L291</f>
        <v>73.4</v>
      </c>
    </row>
    <row r="292" spans="1:13" s="4" customFormat="1" ht="12.75">
      <c r="A292" s="5">
        <v>12</v>
      </c>
      <c r="B292" s="6" t="s">
        <v>328</v>
      </c>
      <c r="C292" s="6" t="s">
        <v>35</v>
      </c>
      <c r="D292" s="5" t="s">
        <v>161</v>
      </c>
      <c r="E292" s="5">
        <v>531</v>
      </c>
      <c r="F292" s="6">
        <v>1987</v>
      </c>
      <c r="G292" s="7">
        <f>VLOOKUP(E292,Лист2!$A$1:$C$763,2)</f>
      </c>
      <c r="H292" s="8">
        <f>VLOOKUP(E292,Лист2!$A$1:$C$763,3)</f>
      </c>
      <c r="I292" s="7">
        <v>0.05758101851851852</v>
      </c>
      <c r="J292" s="6">
        <v>67.5</v>
      </c>
      <c r="K292" s="7">
        <f>VLOOKUP(E292,Лист3!$A$1:$C$763,2)</f>
      </c>
      <c r="L292" s="8">
        <f>VLOOKUP(E292,Лист3!$A$1:$C$763,3)</f>
      </c>
      <c r="M292" s="6">
        <f>H292+J292+L292</f>
        <v>67.5</v>
      </c>
    </row>
    <row r="293" spans="1:13" s="4" customFormat="1" ht="12.75">
      <c r="A293" s="5">
        <v>13</v>
      </c>
      <c r="B293" s="6" t="s">
        <v>329</v>
      </c>
      <c r="C293" s="6" t="s">
        <v>102</v>
      </c>
      <c r="D293" s="5" t="s">
        <v>129</v>
      </c>
      <c r="E293" s="5">
        <v>187</v>
      </c>
      <c r="F293" s="6">
        <v>1984</v>
      </c>
      <c r="G293" s="7">
        <f>VLOOKUP(E293,Лист2!$A$1:$C$763,2)</f>
      </c>
      <c r="H293" s="8">
        <f>VLOOKUP(E293,Лист2!$A$1:$C$763,3)</f>
      </c>
      <c r="I293" s="7">
        <v>0.08503472222222222</v>
      </c>
      <c r="J293" s="6">
        <v>4.3</v>
      </c>
      <c r="K293" s="7">
        <f>VLOOKUP(E293,Лист3!$A$1:$C$763,2)</f>
        <v>0.05665509259259259</v>
      </c>
      <c r="L293" s="8">
        <f>VLOOKUP(E293,Лист3!$A$1:$C$763,3)</f>
        <v>46.5</v>
      </c>
      <c r="M293" s="6">
        <f>H293+J293+L293</f>
        <v>50.8</v>
      </c>
    </row>
    <row r="294" spans="1:5" s="4" customFormat="1" ht="12.75">
      <c r="A294" s="3"/>
      <c r="D294" s="3"/>
      <c r="E294" s="3"/>
    </row>
    <row r="295" spans="1:5" s="4" customFormat="1" ht="13.5">
      <c r="A295" s="3" t="s">
        <v>330</v>
      </c>
      <c r="B295" s="4" t="s">
        <v>63</v>
      </c>
      <c r="D295" s="3"/>
      <c r="E295" s="3"/>
    </row>
    <row r="296" spans="1:5" s="4" customFormat="1" ht="12.75">
      <c r="A296" s="3"/>
      <c r="D296" s="3"/>
      <c r="E296" s="3"/>
    </row>
    <row r="297" spans="1:13" s="4" customFormat="1" ht="13.5">
      <c r="A297" s="5" t="s">
        <v>6</v>
      </c>
      <c r="B297" s="6" t="s">
        <v>7</v>
      </c>
      <c r="C297" s="6" t="s">
        <v>8</v>
      </c>
      <c r="D297" s="5" t="s">
        <v>64</v>
      </c>
      <c r="E297" s="5" t="s">
        <v>65</v>
      </c>
      <c r="F297" s="6" t="s">
        <v>11</v>
      </c>
      <c r="G297" s="6"/>
      <c r="H297" s="6"/>
      <c r="I297" s="6" t="s">
        <v>66</v>
      </c>
      <c r="J297" s="6" t="s">
        <v>67</v>
      </c>
      <c r="K297" s="6"/>
      <c r="L297" s="6"/>
      <c r="M297" s="6"/>
    </row>
    <row r="298" spans="1:13" s="4" customFormat="1" ht="12.75">
      <c r="A298" s="5">
        <v>1</v>
      </c>
      <c r="B298" s="6" t="s">
        <v>331</v>
      </c>
      <c r="C298" s="6" t="s">
        <v>211</v>
      </c>
      <c r="D298" s="5" t="s">
        <v>16</v>
      </c>
      <c r="E298" s="5">
        <v>374</v>
      </c>
      <c r="F298" s="6">
        <v>2000</v>
      </c>
      <c r="G298" s="7">
        <f>VLOOKUP(E298,Лист2!$A$1:$C$763,2)</f>
        <v>0.004594907407407407</v>
      </c>
      <c r="H298" s="8">
        <f>VLOOKUP(E298,Лист2!$A$1:$C$763,3)</f>
        <v>100</v>
      </c>
      <c r="I298" s="7">
        <v>0.005833333333333333</v>
      </c>
      <c r="J298" s="6">
        <v>100</v>
      </c>
      <c r="K298" s="7">
        <f>VLOOKUP(E298,Лист3!$A$1:$C$763,2)</f>
        <v>0.012210648148148148</v>
      </c>
      <c r="L298" s="8">
        <f>VLOOKUP(E298,Лист3!$A$1:$C$763,3)</f>
        <v>79.9</v>
      </c>
      <c r="M298" s="6">
        <f>H298+J298+L298</f>
        <v>279.9</v>
      </c>
    </row>
    <row r="299" spans="1:13" s="4" customFormat="1" ht="12.75">
      <c r="A299" s="5">
        <v>2</v>
      </c>
      <c r="B299" s="6" t="s">
        <v>332</v>
      </c>
      <c r="C299" s="6" t="s">
        <v>26</v>
      </c>
      <c r="D299" s="5" t="s">
        <v>16</v>
      </c>
      <c r="E299" s="5">
        <v>631</v>
      </c>
      <c r="F299" s="6">
        <v>2001</v>
      </c>
      <c r="G299" s="7">
        <f>VLOOKUP(E299,Лист2!$A$1:$C$763,2)</f>
        <v>0.005613425925925925</v>
      </c>
      <c r="H299" s="8">
        <f>VLOOKUP(E299,Лист2!$A$1:$C$763,3)</f>
        <v>77.9</v>
      </c>
      <c r="I299" s="7">
        <v>0.007256944444444444</v>
      </c>
      <c r="J299" s="6">
        <v>75.6</v>
      </c>
      <c r="K299" s="7">
        <f>VLOOKUP(E299,Лист3!$A$1:$C$763,2)</f>
        <v>0.010162037037037037</v>
      </c>
      <c r="L299" s="8">
        <f>VLOOKUP(E299,Лист3!$A$1:$C$763,3)</f>
        <v>100</v>
      </c>
      <c r="M299" s="6">
        <f>H299+J299+L299</f>
        <v>253.5</v>
      </c>
    </row>
    <row r="300" spans="1:13" s="4" customFormat="1" ht="12.75">
      <c r="A300" s="5">
        <v>3</v>
      </c>
      <c r="B300" s="6" t="s">
        <v>333</v>
      </c>
      <c r="C300" s="6" t="s">
        <v>20</v>
      </c>
      <c r="D300" s="5" t="s">
        <v>16</v>
      </c>
      <c r="E300" s="5">
        <v>292</v>
      </c>
      <c r="F300" s="6">
        <v>2000</v>
      </c>
      <c r="G300" s="7">
        <f>VLOOKUP(E300,Лист2!$A$1:$C$763,2)</f>
        <v>0.0069560185185185185</v>
      </c>
      <c r="H300" s="8">
        <f>VLOOKUP(E300,Лист2!$A$1:$C$763,3)</f>
        <v>48.7</v>
      </c>
      <c r="I300" s="7">
        <v>0.006458333333333333</v>
      </c>
      <c r="J300" s="6">
        <v>89.3</v>
      </c>
      <c r="K300" s="7">
        <f>VLOOKUP(E300,Лист3!$A$1:$C$763,2)</f>
        <v>0.018032407407407407</v>
      </c>
      <c r="L300" s="8">
        <f>VLOOKUP(E300,Лист3!$A$1:$C$763,3)</f>
        <v>22.6</v>
      </c>
      <c r="M300" s="6">
        <f>H300+J300+L300</f>
        <v>160.6</v>
      </c>
    </row>
    <row r="301" spans="1:13" s="4" customFormat="1" ht="12.75">
      <c r="A301" s="5">
        <v>4</v>
      </c>
      <c r="B301" s="6" t="s">
        <v>334</v>
      </c>
      <c r="C301" s="6" t="s">
        <v>26</v>
      </c>
      <c r="D301" s="5" t="s">
        <v>21</v>
      </c>
      <c r="E301" s="5">
        <v>637</v>
      </c>
      <c r="F301" s="6">
        <v>2000</v>
      </c>
      <c r="G301" s="7" t="str">
        <f>VLOOKUP(E301,Лист2!$A$1:$C$763,2)</f>
        <v>п.п.7.8</v>
      </c>
      <c r="H301" s="8">
        <f>VLOOKUP(E301,Лист2!$A$1:$C$763,3)</f>
        <v>0</v>
      </c>
      <c r="I301" s="7">
        <v>0.005844907407407407</v>
      </c>
      <c r="J301" s="6">
        <v>99.9</v>
      </c>
      <c r="K301" s="7">
        <f>VLOOKUP(E301,Лист3!$A$1:$C$763,2)</f>
        <v>0.014340277777777776</v>
      </c>
      <c r="L301" s="8">
        <f>VLOOKUP(E301,Лист3!$A$1:$C$763,3)</f>
        <v>58.9</v>
      </c>
      <c r="M301" s="6">
        <f>H301+J301+L301</f>
        <v>158.8</v>
      </c>
    </row>
    <row r="302" spans="1:13" s="4" customFormat="1" ht="12.75">
      <c r="A302" s="5">
        <v>5</v>
      </c>
      <c r="B302" s="6" t="s">
        <v>335</v>
      </c>
      <c r="C302" s="6" t="s">
        <v>15</v>
      </c>
      <c r="D302" s="5" t="s">
        <v>16</v>
      </c>
      <c r="E302" s="5">
        <v>259</v>
      </c>
      <c r="F302" s="6">
        <v>2000</v>
      </c>
      <c r="G302" s="7">
        <f>VLOOKUP(E302,Лист2!$A$1:$C$763,2)</f>
        <v>0.006122685185185185</v>
      </c>
      <c r="H302" s="8">
        <f>VLOOKUP(E302,Лист2!$A$1:$C$763,3)</f>
        <v>66.8</v>
      </c>
      <c r="I302" s="7">
        <v>0.016874999999999998</v>
      </c>
      <c r="J302" s="6">
        <v>1</v>
      </c>
      <c r="K302" s="7">
        <f>VLOOKUP(E302,Лист3!$A$1:$C$763,2)</f>
        <v>0.012118055555555556</v>
      </c>
      <c r="L302" s="8">
        <f>VLOOKUP(E302,Лист3!$A$1:$C$763,3)</f>
        <v>80.8</v>
      </c>
      <c r="M302" s="6">
        <f>H302+J302+L302</f>
        <v>148.6</v>
      </c>
    </row>
    <row r="303" spans="1:13" s="4" customFormat="1" ht="12.75">
      <c r="A303" s="5">
        <v>6</v>
      </c>
      <c r="B303" s="6" t="s">
        <v>336</v>
      </c>
      <c r="C303" s="6" t="s">
        <v>194</v>
      </c>
      <c r="D303" s="5" t="s">
        <v>74</v>
      </c>
      <c r="E303" s="5">
        <v>170</v>
      </c>
      <c r="F303" s="6">
        <v>1967</v>
      </c>
      <c r="G303" s="7">
        <f>VLOOKUP(E303,Лист2!$A$1:$C$763,2)</f>
        <v>0.006504629629629629</v>
      </c>
      <c r="H303" s="8">
        <f>VLOOKUP(E303,Лист2!$A$1:$C$763,3)</f>
        <v>58.5</v>
      </c>
      <c r="I303" s="7">
        <v>0.011296296296296296</v>
      </c>
      <c r="J303" s="6">
        <v>6.4</v>
      </c>
      <c r="K303" s="7">
        <f>VLOOKUP(E303,Лист3!$A$1:$C$763,2)</f>
        <v>0.013263888888888888</v>
      </c>
      <c r="L303" s="8">
        <f>VLOOKUP(E303,Лист3!$A$1:$C$763,3)</f>
        <v>69.5</v>
      </c>
      <c r="M303" s="6">
        <f>H303+J303+L303</f>
        <v>134.4</v>
      </c>
    </row>
    <row r="304" spans="1:13" s="4" customFormat="1" ht="12.75">
      <c r="A304" s="5">
        <v>7</v>
      </c>
      <c r="B304" s="6" t="s">
        <v>337</v>
      </c>
      <c r="C304" s="6" t="s">
        <v>15</v>
      </c>
      <c r="D304" s="5" t="s">
        <v>16</v>
      </c>
      <c r="E304" s="5">
        <v>276</v>
      </c>
      <c r="F304" s="6">
        <v>2000</v>
      </c>
      <c r="G304" s="7">
        <f>VLOOKUP(E304,Лист2!$A$1:$C$763,2)</f>
        <v>0.007222222222222222</v>
      </c>
      <c r="H304" s="8">
        <f>VLOOKUP(E304,Лист2!$A$1:$C$763,3)</f>
        <v>42.9</v>
      </c>
      <c r="I304" s="7">
        <v>0.010219907407407407</v>
      </c>
      <c r="J304" s="6">
        <v>24.9</v>
      </c>
      <c r="K304" s="7">
        <f>VLOOKUP(E304,Лист3!$A$1:$C$763,2)</f>
        <v>0.014953703703703703</v>
      </c>
      <c r="L304" s="8">
        <f>VLOOKUP(E304,Лист3!$A$1:$C$763,3)</f>
        <v>52.9</v>
      </c>
      <c r="M304" s="6">
        <f>H304+J304+L304</f>
        <v>120.69999999999999</v>
      </c>
    </row>
    <row r="305" spans="1:13" s="4" customFormat="1" ht="12.75">
      <c r="A305" s="5">
        <v>8</v>
      </c>
      <c r="B305" s="6" t="s">
        <v>338</v>
      </c>
      <c r="C305" s="6" t="s">
        <v>20</v>
      </c>
      <c r="D305" s="5" t="s">
        <v>16</v>
      </c>
      <c r="E305" s="5">
        <v>297</v>
      </c>
      <c r="F305" s="6">
        <v>2000</v>
      </c>
      <c r="G305" s="7">
        <f>VLOOKUP(E305,Лист2!$A$1:$C$763,2)</f>
        <v>0.007731481481481481</v>
      </c>
      <c r="H305" s="8">
        <f>VLOOKUP(E305,Лист2!$A$1:$C$763,3)</f>
        <v>31.8</v>
      </c>
      <c r="I305" s="6" t="s">
        <v>124</v>
      </c>
      <c r="J305" s="6">
        <v>0</v>
      </c>
      <c r="K305" s="7">
        <f>VLOOKUP(E305,Лист3!$A$1:$C$763,2)</f>
        <v>0.01255787037037037</v>
      </c>
      <c r="L305" s="8">
        <f>VLOOKUP(E305,Лист3!$A$1:$C$763,3)</f>
        <v>76.5</v>
      </c>
      <c r="M305" s="6">
        <f>H305+J305+L305</f>
        <v>108.3</v>
      </c>
    </row>
    <row r="306" spans="1:13" s="4" customFormat="1" ht="12.75">
      <c r="A306" s="5">
        <v>9</v>
      </c>
      <c r="B306" s="6" t="s">
        <v>339</v>
      </c>
      <c r="C306" s="6" t="s">
        <v>76</v>
      </c>
      <c r="D306" s="5" t="s">
        <v>21</v>
      </c>
      <c r="E306" s="5">
        <v>432</v>
      </c>
      <c r="F306" s="6">
        <v>2000</v>
      </c>
      <c r="G306" s="7">
        <f>VLOOKUP(E306,Лист2!$A$1:$C$763,2)</f>
        <v>0.012951388888888889</v>
      </c>
      <c r="H306" s="8">
        <f>VLOOKUP(E306,Лист2!$A$1:$C$763,3)</f>
        <v>1</v>
      </c>
      <c r="I306" s="7">
        <v>0.009293981481481481</v>
      </c>
      <c r="J306" s="6">
        <v>40.7</v>
      </c>
      <c r="K306" s="7">
        <f>VLOOKUP(E306,Лист3!$A$1:$C$763,2)</f>
        <v>0.013703703703703702</v>
      </c>
      <c r="L306" s="8">
        <f>VLOOKUP(E306,Лист3!$A$1:$C$763,3)</f>
        <v>65.2</v>
      </c>
      <c r="M306" s="6">
        <f>H306+J306+L306</f>
        <v>106.9</v>
      </c>
    </row>
    <row r="307" spans="1:13" s="4" customFormat="1" ht="12.75">
      <c r="A307" s="5">
        <v>10</v>
      </c>
      <c r="B307" s="6" t="s">
        <v>340</v>
      </c>
      <c r="C307" s="6" t="s">
        <v>39</v>
      </c>
      <c r="D307" s="5" t="s">
        <v>33</v>
      </c>
      <c r="E307" s="5">
        <v>304</v>
      </c>
      <c r="F307" s="6">
        <v>2001</v>
      </c>
      <c r="G307" s="7">
        <f>VLOOKUP(E307,Лист2!$A$1:$C$763,2)</f>
        <v>0.011342592592592592</v>
      </c>
      <c r="H307" s="8">
        <f>VLOOKUP(E307,Лист2!$A$1:$C$763,3)</f>
        <v>1</v>
      </c>
      <c r="I307" s="7">
        <v>0.0062037037037037035</v>
      </c>
      <c r="J307" s="6">
        <v>93.7</v>
      </c>
      <c r="K307" s="7" t="str">
        <f>VLOOKUP(E307,Лист3!$A$1:$C$763,2)</f>
        <v>н\старт</v>
      </c>
      <c r="L307" s="8">
        <f>VLOOKUP(E307,Лист3!$A$1:$C$763,3)</f>
        <v>0</v>
      </c>
      <c r="M307" s="6">
        <f>H307+J307+L307</f>
        <v>94.7</v>
      </c>
    </row>
    <row r="308" spans="1:13" s="4" customFormat="1" ht="12.75">
      <c r="A308" s="5">
        <v>11</v>
      </c>
      <c r="B308" s="6" t="s">
        <v>341</v>
      </c>
      <c r="C308" s="6" t="s">
        <v>53</v>
      </c>
      <c r="D308" s="5"/>
      <c r="E308" s="5">
        <v>447</v>
      </c>
      <c r="F308" s="6">
        <v>1997</v>
      </c>
      <c r="G308" s="7">
        <f>VLOOKUP(E308,Лист2!$A$1:$C$763,2)</f>
        <v>0.014756944444444444</v>
      </c>
      <c r="H308" s="8">
        <f>VLOOKUP(E308,Лист2!$A$1:$C$763,3)</f>
        <v>1</v>
      </c>
      <c r="I308" s="7">
        <v>0.036620370370370366</v>
      </c>
      <c r="J308" s="6">
        <v>1</v>
      </c>
      <c r="K308" s="7">
        <f>VLOOKUP(E308,Лист3!$A$1:$C$763,2)</f>
        <v>0.011863425925925925</v>
      </c>
      <c r="L308" s="8">
        <f>VLOOKUP(E308,Лист3!$A$1:$C$763,3)</f>
        <v>83.3</v>
      </c>
      <c r="M308" s="6">
        <f>H308+J308+L308</f>
        <v>85.3</v>
      </c>
    </row>
    <row r="309" spans="1:13" s="4" customFormat="1" ht="12.75">
      <c r="A309" s="5">
        <v>12</v>
      </c>
      <c r="B309" s="6" t="s">
        <v>342</v>
      </c>
      <c r="C309" s="6" t="s">
        <v>104</v>
      </c>
      <c r="D309" s="5" t="s">
        <v>21</v>
      </c>
      <c r="E309" s="5">
        <v>382</v>
      </c>
      <c r="F309" s="6">
        <v>2001</v>
      </c>
      <c r="G309" s="7">
        <f>VLOOKUP(E309,Лист2!$A$1:$C$763,2)</f>
        <v>0.00855324074074074</v>
      </c>
      <c r="H309" s="8">
        <f>VLOOKUP(E309,Лист2!$A$1:$C$763,3)</f>
        <v>13.9</v>
      </c>
      <c r="I309" s="7">
        <v>0.023935185185185184</v>
      </c>
      <c r="J309" s="6">
        <v>1</v>
      </c>
      <c r="K309" s="7">
        <f>VLOOKUP(E309,Лист3!$A$1:$C$763,2)</f>
        <v>0.014097222222222221</v>
      </c>
      <c r="L309" s="8">
        <f>VLOOKUP(E309,Лист3!$A$1:$C$763,3)</f>
        <v>61.3</v>
      </c>
      <c r="M309" s="6">
        <f>H309+J309+L309</f>
        <v>76.2</v>
      </c>
    </row>
    <row r="310" spans="1:13" s="4" customFormat="1" ht="12.75">
      <c r="A310" s="5">
        <v>13</v>
      </c>
      <c r="B310" s="6" t="s">
        <v>343</v>
      </c>
      <c r="C310" s="6" t="s">
        <v>15</v>
      </c>
      <c r="D310" s="5" t="s">
        <v>33</v>
      </c>
      <c r="E310" s="5">
        <v>250</v>
      </c>
      <c r="F310" s="6">
        <v>2000</v>
      </c>
      <c r="G310" s="7">
        <f>VLOOKUP(E310,Лист2!$A$1:$C$763,2)</f>
        <v>0.015474537037037037</v>
      </c>
      <c r="H310" s="8">
        <f>VLOOKUP(E310,Лист2!$A$1:$C$763,3)</f>
        <v>1</v>
      </c>
      <c r="I310" s="7">
        <v>0.01853009259259259</v>
      </c>
      <c r="J310" s="6">
        <v>1</v>
      </c>
      <c r="K310" s="7">
        <f>VLOOKUP(E310,Лист3!$A$1:$C$763,2)</f>
        <v>0.012835648148148148</v>
      </c>
      <c r="L310" s="8">
        <f>VLOOKUP(E310,Лист3!$A$1:$C$763,3)</f>
        <v>73.7</v>
      </c>
      <c r="M310" s="6">
        <f>H310+J310+L310</f>
        <v>75.7</v>
      </c>
    </row>
    <row r="311" spans="1:13" s="4" customFormat="1" ht="12.75">
      <c r="A311" s="5">
        <v>14</v>
      </c>
      <c r="B311" s="6" t="s">
        <v>344</v>
      </c>
      <c r="C311" s="6" t="s">
        <v>28</v>
      </c>
      <c r="D311" s="5" t="s">
        <v>21</v>
      </c>
      <c r="E311" s="5">
        <v>224</v>
      </c>
      <c r="F311" s="6">
        <v>2000</v>
      </c>
      <c r="G311" s="7">
        <f>VLOOKUP(E311,Лист2!$A$1:$C$763,2)</f>
        <v>0.012430555555555556</v>
      </c>
      <c r="H311" s="8">
        <f>VLOOKUP(E311,Лист2!$A$1:$C$763,3)</f>
        <v>1</v>
      </c>
      <c r="I311" s="7">
        <v>0.007939814814814814</v>
      </c>
      <c r="J311" s="6">
        <v>63.9</v>
      </c>
      <c r="K311" s="7">
        <f>VLOOKUP(E311,Лист3!$A$1:$C$763,2)</f>
        <v>0.0234375</v>
      </c>
      <c r="L311" s="8">
        <f>VLOOKUP(E311,Лист3!$A$1:$C$763,3)</f>
        <v>1</v>
      </c>
      <c r="M311" s="6">
        <f>H311+J311+L311</f>
        <v>65.9</v>
      </c>
    </row>
    <row r="312" spans="1:13" s="4" customFormat="1" ht="12.75">
      <c r="A312" s="5">
        <v>15</v>
      </c>
      <c r="B312" s="6" t="s">
        <v>345</v>
      </c>
      <c r="C312" s="6" t="s">
        <v>26</v>
      </c>
      <c r="D312" s="5" t="s">
        <v>33</v>
      </c>
      <c r="E312" s="5">
        <v>595</v>
      </c>
      <c r="F312" s="6">
        <v>2000</v>
      </c>
      <c r="G312" s="7" t="str">
        <f>VLOOKUP(E312,Лист2!$A$1:$C$763,2)</f>
        <v>п.п.7.8</v>
      </c>
      <c r="H312" s="8">
        <f>VLOOKUP(E312,Лист2!$A$1:$C$763,3)</f>
        <v>0</v>
      </c>
      <c r="I312" s="7">
        <v>0.016655092592592593</v>
      </c>
      <c r="J312" s="6">
        <v>1</v>
      </c>
      <c r="K312" s="7">
        <f>VLOOKUP(E312,Лист3!$A$1:$C$763,2)</f>
        <v>0.01423611111111111</v>
      </c>
      <c r="L312" s="8">
        <f>VLOOKUP(E312,Лист3!$A$1:$C$763,3)</f>
        <v>60</v>
      </c>
      <c r="M312" s="6">
        <f>H312+J312+L312</f>
        <v>61</v>
      </c>
    </row>
    <row r="313" spans="1:13" s="4" customFormat="1" ht="12.75">
      <c r="A313" s="5">
        <v>16</v>
      </c>
      <c r="B313" s="6" t="s">
        <v>346</v>
      </c>
      <c r="C313" s="6" t="s">
        <v>18</v>
      </c>
      <c r="D313" s="5"/>
      <c r="E313" s="5">
        <v>149</v>
      </c>
      <c r="F313" s="6">
        <v>2003</v>
      </c>
      <c r="G313" s="7">
        <f>VLOOKUP(E313,Лист2!$A$1:$C$763,2)</f>
        <v>0.009699074074074074</v>
      </c>
      <c r="H313" s="8">
        <f>VLOOKUP(E313,Лист2!$A$1:$C$763,3)</f>
        <v>1</v>
      </c>
      <c r="I313" s="6" t="s">
        <v>124</v>
      </c>
      <c r="J313" s="6">
        <v>0</v>
      </c>
      <c r="K313" s="7">
        <f>VLOOKUP(E313,Лист3!$A$1:$C$763,2)</f>
        <v>0.014768518518518518</v>
      </c>
      <c r="L313" s="8">
        <f>VLOOKUP(E313,Лист3!$A$1:$C$763,3)</f>
        <v>54.7</v>
      </c>
      <c r="M313" s="6">
        <f>H313+J313+L313</f>
        <v>55.7</v>
      </c>
    </row>
    <row r="314" spans="1:13" s="4" customFormat="1" ht="12.75">
      <c r="A314" s="5">
        <v>17</v>
      </c>
      <c r="B314" s="6" t="s">
        <v>347</v>
      </c>
      <c r="C314" s="6" t="s">
        <v>51</v>
      </c>
      <c r="D314" s="5" t="s">
        <v>33</v>
      </c>
      <c r="E314" s="5">
        <v>351</v>
      </c>
      <c r="F314" s="6">
        <v>2000</v>
      </c>
      <c r="G314" s="7">
        <f>VLOOKUP(E314,Лист2!$A$1:$C$763,2)</f>
      </c>
      <c r="H314" s="8">
        <f>VLOOKUP(E314,Лист2!$A$1:$C$763,3)</f>
      </c>
      <c r="I314" s="7">
        <v>0.05084490740740741</v>
      </c>
      <c r="J314" s="6">
        <v>1</v>
      </c>
      <c r="K314" s="7">
        <f>VLOOKUP(E314,Лист3!$A$1:$C$763,2)</f>
        <v>0.01565972222222222</v>
      </c>
      <c r="L314" s="8">
        <f>VLOOKUP(E314,Лист3!$A$1:$C$763,3)</f>
        <v>45.9</v>
      </c>
      <c r="M314" s="6">
        <f>H314+J314+L314</f>
        <v>46.9</v>
      </c>
    </row>
    <row r="315" spans="1:13" s="4" customFormat="1" ht="12.75">
      <c r="A315" s="5">
        <v>18</v>
      </c>
      <c r="B315" s="6" t="s">
        <v>348</v>
      </c>
      <c r="C315" s="6" t="s">
        <v>26</v>
      </c>
      <c r="D315" s="5" t="s">
        <v>21</v>
      </c>
      <c r="E315" s="5">
        <v>616</v>
      </c>
      <c r="F315" s="6">
        <v>1995</v>
      </c>
      <c r="G315" s="7">
        <f>VLOOKUP(E315,Лист2!$A$1:$C$763,2)</f>
        <v>0.01005787037037037</v>
      </c>
      <c r="H315" s="8">
        <f>VLOOKUP(E315,Лист2!$A$1:$C$763,3)</f>
        <v>1</v>
      </c>
      <c r="I315" s="7">
        <v>0.04221064814814814</v>
      </c>
      <c r="J315" s="6">
        <v>1</v>
      </c>
      <c r="K315" s="7">
        <f>VLOOKUP(E315,Лист3!$A$1:$C$763,2)</f>
        <v>0.016805555555555556</v>
      </c>
      <c r="L315" s="8">
        <f>VLOOKUP(E315,Лист3!$A$1:$C$763,3)</f>
        <v>34.7</v>
      </c>
      <c r="M315" s="6">
        <f>H315+J315+L315</f>
        <v>36.7</v>
      </c>
    </row>
    <row r="316" spans="1:13" s="4" customFormat="1" ht="12.75">
      <c r="A316" s="5">
        <v>19</v>
      </c>
      <c r="B316" s="6" t="s">
        <v>349</v>
      </c>
      <c r="C316" s="6" t="s">
        <v>51</v>
      </c>
      <c r="D316" s="5" t="s">
        <v>33</v>
      </c>
      <c r="E316" s="5">
        <v>337</v>
      </c>
      <c r="F316" s="6">
        <v>2000</v>
      </c>
      <c r="G316" s="7">
        <f>VLOOKUP(E316,Лист2!$A$1:$C$763,2)</f>
      </c>
      <c r="H316" s="8">
        <f>VLOOKUP(E316,Лист2!$A$1:$C$763,3)</f>
      </c>
      <c r="I316" s="7">
        <v>0.009953703703703702</v>
      </c>
      <c r="J316" s="6">
        <v>29.4</v>
      </c>
      <c r="K316" s="7">
        <f>VLOOKUP(E316,Лист3!$A$1:$C$763,2)</f>
        <v>0.023275462962962963</v>
      </c>
      <c r="L316" s="8">
        <f>VLOOKUP(E316,Лист3!$A$1:$C$763,3)</f>
        <v>1</v>
      </c>
      <c r="M316" s="6">
        <f>H316+J316+L316</f>
        <v>30.4</v>
      </c>
    </row>
    <row r="317" spans="1:13" s="4" customFormat="1" ht="12.75">
      <c r="A317" s="5">
        <v>20</v>
      </c>
      <c r="B317" s="6" t="s">
        <v>350</v>
      </c>
      <c r="C317" s="6" t="s">
        <v>15</v>
      </c>
      <c r="D317" s="5" t="s">
        <v>33</v>
      </c>
      <c r="E317" s="5">
        <v>281</v>
      </c>
      <c r="F317" s="6">
        <v>2000</v>
      </c>
      <c r="G317" s="7">
        <f>VLOOKUP(E317,Лист2!$A$1:$C$763,2)</f>
        <v>0.007905092592592592</v>
      </c>
      <c r="H317" s="8">
        <f>VLOOKUP(E317,Лист2!$A$1:$C$763,3)</f>
        <v>28</v>
      </c>
      <c r="I317" s="7">
        <v>0.013576388888888888</v>
      </c>
      <c r="J317" s="6">
        <v>1</v>
      </c>
      <c r="K317" s="7">
        <f>VLOOKUP(E317,Лист3!$A$1:$C$763,2)</f>
        <v>0.0349537037037037</v>
      </c>
      <c r="L317" s="8">
        <f>VLOOKUP(E317,Лист3!$A$1:$C$763,3)</f>
        <v>1</v>
      </c>
      <c r="M317" s="6">
        <f>H317+J317+L317</f>
        <v>30</v>
      </c>
    </row>
    <row r="318" spans="1:13" s="4" customFormat="1" ht="12.75">
      <c r="A318" s="5">
        <v>21</v>
      </c>
      <c r="B318" s="6" t="s">
        <v>351</v>
      </c>
      <c r="C318" s="6" t="s">
        <v>102</v>
      </c>
      <c r="D318" s="5"/>
      <c r="E318" s="5">
        <v>205</v>
      </c>
      <c r="F318" s="6">
        <v>2000</v>
      </c>
      <c r="G318" s="7">
        <f>VLOOKUP(E318,Лист2!$A$1:$C$763,2)</f>
      </c>
      <c r="H318" s="8">
        <f>VLOOKUP(E318,Лист2!$A$1:$C$763,3)</f>
      </c>
      <c r="I318" s="7">
        <v>0.01</v>
      </c>
      <c r="J318" s="6">
        <v>28.6</v>
      </c>
      <c r="K318" s="7" t="str">
        <f>VLOOKUP(E318,Лист3!$A$1:$C$763,2)</f>
        <v>н\старт</v>
      </c>
      <c r="L318" s="8">
        <f>VLOOKUP(E318,Лист3!$A$1:$C$763,3)</f>
        <v>0</v>
      </c>
      <c r="M318" s="6">
        <f>H318+J318+L318</f>
        <v>28.6</v>
      </c>
    </row>
    <row r="319" spans="1:13" s="4" customFormat="1" ht="12.75">
      <c r="A319" s="5">
        <v>22</v>
      </c>
      <c r="B319" s="6" t="s">
        <v>352</v>
      </c>
      <c r="C319" s="6" t="s">
        <v>26</v>
      </c>
      <c r="D319" s="5"/>
      <c r="E319" s="5">
        <v>623</v>
      </c>
      <c r="F319" s="6">
        <v>2000</v>
      </c>
      <c r="G319" s="7">
        <f>VLOOKUP(E319,Лист2!$A$1:$C$763,2)</f>
        <v>0.02193287037037037</v>
      </c>
      <c r="H319" s="8">
        <f>VLOOKUP(E319,Лист2!$A$1:$C$763,3)</f>
        <v>1</v>
      </c>
      <c r="I319" s="7">
        <v>0.044918981481481476</v>
      </c>
      <c r="J319" s="6">
        <v>1</v>
      </c>
      <c r="K319" s="7">
        <f>VLOOKUP(E319,Лист3!$A$1:$C$763,2)</f>
        <v>0.018333333333333333</v>
      </c>
      <c r="L319" s="8">
        <f>VLOOKUP(E319,Лист3!$A$1:$C$763,3)</f>
        <v>19.6</v>
      </c>
      <c r="M319" s="6">
        <f>H319+J319+L319</f>
        <v>21.6</v>
      </c>
    </row>
    <row r="320" spans="1:13" s="4" customFormat="1" ht="12.75">
      <c r="A320" s="5">
        <v>23</v>
      </c>
      <c r="B320" s="6" t="s">
        <v>353</v>
      </c>
      <c r="C320" s="6" t="s">
        <v>32</v>
      </c>
      <c r="D320" s="5" t="s">
        <v>33</v>
      </c>
      <c r="E320" s="5">
        <v>570</v>
      </c>
      <c r="F320" s="6">
        <v>2000</v>
      </c>
      <c r="G320" s="7" t="str">
        <f>VLOOKUP(E320,Лист2!$A$1:$C$763,2)</f>
        <v>п.п.7.8</v>
      </c>
      <c r="H320" s="8">
        <f>VLOOKUP(E320,Лист2!$A$1:$C$763,3)</f>
        <v>0</v>
      </c>
      <c r="I320" s="6" t="s">
        <v>124</v>
      </c>
      <c r="J320" s="6">
        <v>0</v>
      </c>
      <c r="K320" s="7">
        <f>VLOOKUP(E320,Лист3!$A$1:$C$763,2)</f>
        <v>0.01818287037037037</v>
      </c>
      <c r="L320" s="8">
        <f>VLOOKUP(E320,Лист3!$A$1:$C$763,3)</f>
        <v>21.1</v>
      </c>
      <c r="M320" s="6">
        <f>H320+J320+L320</f>
        <v>21.1</v>
      </c>
    </row>
    <row r="321" spans="1:13" s="4" customFormat="1" ht="12.75">
      <c r="A321" s="5">
        <v>24</v>
      </c>
      <c r="B321" s="6" t="s">
        <v>354</v>
      </c>
      <c r="C321" s="6" t="s">
        <v>76</v>
      </c>
      <c r="D321" s="5" t="s">
        <v>21</v>
      </c>
      <c r="E321" s="5">
        <v>438</v>
      </c>
      <c r="F321" s="6">
        <v>2000</v>
      </c>
      <c r="G321" s="7">
        <f>VLOOKUP(E321,Лист2!$A$1:$C$763,2)</f>
        <v>0.008993055555555554</v>
      </c>
      <c r="H321" s="8">
        <f>VLOOKUP(E321,Лист2!$A$1:$C$763,3)</f>
        <v>4.3</v>
      </c>
      <c r="I321" s="7">
        <v>0.03584490740740741</v>
      </c>
      <c r="J321" s="6">
        <v>1</v>
      </c>
      <c r="K321" s="7">
        <f>VLOOKUP(E321,Лист3!$A$1:$C$763,2)</f>
        <v>0.019375</v>
      </c>
      <c r="L321" s="8">
        <f>VLOOKUP(E321,Лист3!$A$1:$C$763,3)</f>
        <v>9.4</v>
      </c>
      <c r="M321" s="6">
        <f>H321+J321+L321</f>
        <v>14.7</v>
      </c>
    </row>
    <row r="322" spans="1:13" s="4" customFormat="1" ht="12.75">
      <c r="A322" s="5">
        <v>25</v>
      </c>
      <c r="B322" s="6" t="s">
        <v>355</v>
      </c>
      <c r="C322" s="6" t="s">
        <v>53</v>
      </c>
      <c r="D322" s="5" t="s">
        <v>33</v>
      </c>
      <c r="E322" s="5">
        <v>456</v>
      </c>
      <c r="F322" s="6">
        <v>2000</v>
      </c>
      <c r="G322" s="7">
        <f>VLOOKUP(E322,Лист2!$A$1:$C$763,2)</f>
        <v>0.008611111111111111</v>
      </c>
      <c r="H322" s="8">
        <f>VLOOKUP(E322,Лист2!$A$1:$C$763,3)</f>
        <v>12.6</v>
      </c>
      <c r="I322" s="6" t="s">
        <v>124</v>
      </c>
      <c r="J322" s="6">
        <v>0</v>
      </c>
      <c r="K322" s="7">
        <f>VLOOKUP(E322,Лист3!$A$1:$C$763,2)</f>
        <v>0.02298611111111111</v>
      </c>
      <c r="L322" s="8">
        <f>VLOOKUP(E322,Лист3!$A$1:$C$763,3)</f>
        <v>1</v>
      </c>
      <c r="M322" s="6">
        <f>H322+J322+L322</f>
        <v>13.6</v>
      </c>
    </row>
    <row r="323" spans="1:13" s="4" customFormat="1" ht="12.75">
      <c r="A323" s="5">
        <v>26</v>
      </c>
      <c r="B323" s="6" t="s">
        <v>356</v>
      </c>
      <c r="C323" s="6" t="s">
        <v>32</v>
      </c>
      <c r="D323" s="5" t="s">
        <v>33</v>
      </c>
      <c r="E323" s="5">
        <v>554</v>
      </c>
      <c r="F323" s="6">
        <v>2001</v>
      </c>
      <c r="G323" s="7">
        <f>VLOOKUP(E323,Лист2!$A$1:$C$763,2)</f>
        <v>0.013761574074074074</v>
      </c>
      <c r="H323" s="8">
        <f>VLOOKUP(E323,Лист2!$A$1:$C$763,3)</f>
        <v>1</v>
      </c>
      <c r="I323" s="7">
        <v>0.013761574074074074</v>
      </c>
      <c r="J323" s="6">
        <v>1</v>
      </c>
      <c r="K323" s="7">
        <f>VLOOKUP(E323,Лист3!$A$1:$C$763,2)</f>
        <v>0.026099537037037036</v>
      </c>
      <c r="L323" s="8">
        <f>VLOOKUP(E323,Лист3!$A$1:$C$763,3)</f>
        <v>1</v>
      </c>
      <c r="M323" s="6">
        <f>H323+J323+L323</f>
        <v>3</v>
      </c>
    </row>
    <row r="324" spans="1:13" s="4" customFormat="1" ht="12.75">
      <c r="A324" s="5">
        <v>27</v>
      </c>
      <c r="B324" s="6" t="s">
        <v>357</v>
      </c>
      <c r="C324" s="6" t="s">
        <v>59</v>
      </c>
      <c r="D324" s="5" t="s">
        <v>33</v>
      </c>
      <c r="E324" s="5">
        <v>512</v>
      </c>
      <c r="F324" s="6">
        <v>1998</v>
      </c>
      <c r="G324" s="7">
        <f>VLOOKUP(E324,Лист2!$A$1:$C$763,2)</f>
        <v>0.025324074074074072</v>
      </c>
      <c r="H324" s="8">
        <f>VLOOKUP(E324,Лист2!$A$1:$C$763,3)</f>
        <v>1</v>
      </c>
      <c r="I324" s="7">
        <v>0.03153935185185185</v>
      </c>
      <c r="J324" s="6">
        <v>1</v>
      </c>
      <c r="K324" s="7">
        <f>VLOOKUP(E324,Лист3!$A$1:$C$763,2)</f>
        <v>0.03148148148148148</v>
      </c>
      <c r="L324" s="8">
        <f>VLOOKUP(E324,Лист3!$A$1:$C$763,3)</f>
        <v>1</v>
      </c>
      <c r="M324" s="6">
        <f>H324+J324+L324</f>
        <v>3</v>
      </c>
    </row>
    <row r="325" spans="1:13" s="4" customFormat="1" ht="12.75">
      <c r="A325" s="5">
        <v>28</v>
      </c>
      <c r="B325" s="6" t="s">
        <v>358</v>
      </c>
      <c r="C325" s="6" t="s">
        <v>26</v>
      </c>
      <c r="D325" s="5"/>
      <c r="E325" s="5">
        <v>606</v>
      </c>
      <c r="F325" s="6">
        <v>2000</v>
      </c>
      <c r="G325" s="7">
        <f>VLOOKUP(E325,Лист2!$A$1:$C$763,2)</f>
        <v>0.012858796296296295</v>
      </c>
      <c r="H325" s="8">
        <f>VLOOKUP(E325,Лист2!$A$1:$C$763,3)</f>
        <v>1</v>
      </c>
      <c r="I325" s="7">
        <v>0.012488425925925925</v>
      </c>
      <c r="J325" s="6">
        <v>1</v>
      </c>
      <c r="K325" s="7">
        <f>VLOOKUP(E325,Лист3!$A$1:$C$763,2)</f>
        <v>0.028206018518518516</v>
      </c>
      <c r="L325" s="8">
        <f>VLOOKUP(E325,Лист3!$A$1:$C$763,3)</f>
        <v>1</v>
      </c>
      <c r="M325" s="6">
        <f>H325+J325+L325</f>
        <v>3</v>
      </c>
    </row>
    <row r="326" spans="1:13" s="4" customFormat="1" ht="12.75">
      <c r="A326" s="5">
        <v>29</v>
      </c>
      <c r="B326" s="6" t="s">
        <v>359</v>
      </c>
      <c r="C326" s="6" t="s">
        <v>79</v>
      </c>
      <c r="D326" s="5" t="s">
        <v>33</v>
      </c>
      <c r="E326" s="5">
        <v>128</v>
      </c>
      <c r="F326" s="6">
        <v>2000</v>
      </c>
      <c r="G326" s="7">
        <f>VLOOKUP(E326,Лист2!$A$1:$C$763,2)</f>
        <v>0.013576388888888888</v>
      </c>
      <c r="H326" s="8">
        <f>VLOOKUP(E326,Лист2!$A$1:$C$763,3)</f>
        <v>1</v>
      </c>
      <c r="I326" s="7">
        <v>0.011793981481481482</v>
      </c>
      <c r="J326" s="6">
        <v>1</v>
      </c>
      <c r="K326" s="7">
        <f>VLOOKUP(E326,Лист3!$A$1:$C$763,2)</f>
        <v>0.02679398148148148</v>
      </c>
      <c r="L326" s="8">
        <f>VLOOKUP(E326,Лист3!$A$1:$C$763,3)</f>
        <v>1</v>
      </c>
      <c r="M326" s="6">
        <f>H326+J326+L326</f>
        <v>3</v>
      </c>
    </row>
    <row r="327" spans="1:13" s="4" customFormat="1" ht="12.75">
      <c r="A327" s="5">
        <v>30</v>
      </c>
      <c r="B327" s="6" t="s">
        <v>360</v>
      </c>
      <c r="C327" s="6" t="s">
        <v>246</v>
      </c>
      <c r="D327" s="5"/>
      <c r="E327" s="5">
        <v>410</v>
      </c>
      <c r="F327" s="6">
        <v>2003</v>
      </c>
      <c r="G327" s="7">
        <f>VLOOKUP(E327,Лист2!$A$1:$C$763,2)</f>
        <v>0.013275462962962963</v>
      </c>
      <c r="H327" s="8">
        <f>VLOOKUP(E327,Лист2!$A$1:$C$763,3)</f>
        <v>1</v>
      </c>
      <c r="I327" s="7">
        <v>0.015902777777777776</v>
      </c>
      <c r="J327" s="6">
        <v>1</v>
      </c>
      <c r="K327" s="7">
        <f>VLOOKUP(E327,Лист3!$A$1:$C$763,2)</f>
        <v>0.02638888888888889</v>
      </c>
      <c r="L327" s="8">
        <f>VLOOKUP(E327,Лист3!$A$1:$C$763,3)</f>
        <v>1</v>
      </c>
      <c r="M327" s="6">
        <f>H327+J327+L327</f>
        <v>3</v>
      </c>
    </row>
    <row r="328" spans="1:13" s="4" customFormat="1" ht="12.75">
      <c r="A328" s="5">
        <v>31</v>
      </c>
      <c r="B328" s="6" t="s">
        <v>361</v>
      </c>
      <c r="C328" s="6" t="s">
        <v>15</v>
      </c>
      <c r="D328" s="5" t="s">
        <v>33</v>
      </c>
      <c r="E328" s="5">
        <v>275</v>
      </c>
      <c r="F328" s="6">
        <v>2000</v>
      </c>
      <c r="G328" s="7">
        <f>VLOOKUP(E328,Лист2!$A$1:$C$763,2)</f>
        <v>0.01989583333333333</v>
      </c>
      <c r="H328" s="8">
        <f>VLOOKUP(E328,Лист2!$A$1:$C$763,3)</f>
        <v>1</v>
      </c>
      <c r="I328" s="7">
        <v>0.014224537037037036</v>
      </c>
      <c r="J328" s="6">
        <v>1</v>
      </c>
      <c r="K328" s="7">
        <f>VLOOKUP(E328,Лист3!$A$1:$C$763,2)</f>
        <v>0.03747685185185185</v>
      </c>
      <c r="L328" s="8">
        <f>VLOOKUP(E328,Лист3!$A$1:$C$763,3)</f>
        <v>1</v>
      </c>
      <c r="M328" s="6">
        <f>H328+J328+L328</f>
        <v>3</v>
      </c>
    </row>
    <row r="329" spans="1:13" s="4" customFormat="1" ht="12.75">
      <c r="A329" s="5">
        <v>32</v>
      </c>
      <c r="B329" s="6" t="s">
        <v>362</v>
      </c>
      <c r="C329" s="6" t="s">
        <v>56</v>
      </c>
      <c r="D329" s="5"/>
      <c r="E329" s="5">
        <v>366</v>
      </c>
      <c r="F329" s="6">
        <v>2000</v>
      </c>
      <c r="G329" s="7">
        <f>VLOOKUP(E329,Лист2!$A$1:$C$763,2)</f>
      </c>
      <c r="H329" s="8">
        <f>VLOOKUP(E329,Лист2!$A$1:$C$763,3)</f>
      </c>
      <c r="I329" s="7">
        <v>0.026446759259259257</v>
      </c>
      <c r="J329" s="6">
        <v>1</v>
      </c>
      <c r="K329" s="7">
        <f>VLOOKUP(E329,Лист3!$A$1:$C$763,2)</f>
        <v>0.04415509259259259</v>
      </c>
      <c r="L329" s="8">
        <f>VLOOKUP(E329,Лист3!$A$1:$C$763,3)</f>
        <v>1</v>
      </c>
      <c r="M329" s="6">
        <f>H329+J329+L329</f>
        <v>2</v>
      </c>
    </row>
    <row r="330" spans="1:13" s="4" customFormat="1" ht="12.75">
      <c r="A330" s="5">
        <v>33</v>
      </c>
      <c r="B330" s="6" t="s">
        <v>363</v>
      </c>
      <c r="C330" s="6" t="s">
        <v>39</v>
      </c>
      <c r="D330" s="5"/>
      <c r="E330" s="5">
        <v>743</v>
      </c>
      <c r="F330" s="6">
        <v>2000</v>
      </c>
      <c r="G330" s="7" t="str">
        <f>VLOOKUP(E330,Лист2!$A$1:$C$763,2)</f>
        <v>п.п.7.8</v>
      </c>
      <c r="H330" s="8">
        <f>VLOOKUP(E330,Лист2!$A$1:$C$763,3)</f>
        <v>0</v>
      </c>
      <c r="I330" s="7">
        <v>0.033171296296296296</v>
      </c>
      <c r="J330" s="6">
        <v>1</v>
      </c>
      <c r="K330" s="7">
        <f>VLOOKUP(E330,Лист3!$A$1:$C$763,2)</f>
        <v>0.045787037037037036</v>
      </c>
      <c r="L330" s="8">
        <f>VLOOKUP(E330,Лист3!$A$1:$C$763,3)</f>
        <v>1</v>
      </c>
      <c r="M330" s="6">
        <f>H330+J330+L330</f>
        <v>2</v>
      </c>
    </row>
    <row r="331" spans="1:13" s="4" customFormat="1" ht="12.75">
      <c r="A331" s="5">
        <v>34</v>
      </c>
      <c r="B331" s="6" t="s">
        <v>364</v>
      </c>
      <c r="C331" s="6" t="s">
        <v>56</v>
      </c>
      <c r="D331" s="5" t="s">
        <v>33</v>
      </c>
      <c r="E331" s="5">
        <v>358</v>
      </c>
      <c r="F331" s="6">
        <v>2000</v>
      </c>
      <c r="G331" s="7">
        <f>VLOOKUP(E331,Лист2!$A$1:$C$763,2)</f>
      </c>
      <c r="H331" s="8">
        <f>VLOOKUP(E331,Лист2!$A$1:$C$763,3)</f>
      </c>
      <c r="I331" s="7">
        <v>0.03491898148148148</v>
      </c>
      <c r="J331" s="6">
        <v>1</v>
      </c>
      <c r="K331" s="7">
        <f>VLOOKUP(E331,Лист3!$A$1:$C$763,2)</f>
        <v>0.032337962962962964</v>
      </c>
      <c r="L331" s="8">
        <f>VLOOKUP(E331,Лист3!$A$1:$C$763,3)</f>
        <v>1</v>
      </c>
      <c r="M331" s="6">
        <f>H331+J331+L331</f>
        <v>2</v>
      </c>
    </row>
    <row r="332" spans="1:13" s="4" customFormat="1" ht="12.75">
      <c r="A332" s="5">
        <v>35</v>
      </c>
      <c r="B332" s="6" t="s">
        <v>365</v>
      </c>
      <c r="C332" s="6" t="s">
        <v>39</v>
      </c>
      <c r="D332" s="5" t="s">
        <v>33</v>
      </c>
      <c r="E332" s="5">
        <v>306</v>
      </c>
      <c r="F332" s="6">
        <v>1999</v>
      </c>
      <c r="G332" s="7">
        <f>VLOOKUP(E332,Лист2!$A$1:$C$763,2)</f>
        <v>0.024062499999999997</v>
      </c>
      <c r="H332" s="8">
        <f>VLOOKUP(E332,Лист2!$A$1:$C$763,3)</f>
        <v>1</v>
      </c>
      <c r="I332" s="7">
        <v>0.017939814814814815</v>
      </c>
      <c r="J332" s="6">
        <v>1</v>
      </c>
      <c r="K332" s="7" t="str">
        <f>VLOOKUP(E332,Лист3!$A$1:$C$763,2)</f>
        <v>п.п.7.8</v>
      </c>
      <c r="L332" s="8">
        <f>VLOOKUP(E332,Лист3!$A$1:$C$763,3)</f>
        <v>0</v>
      </c>
      <c r="M332" s="6">
        <f>H332+J332+L332</f>
        <v>2</v>
      </c>
    </row>
    <row r="333" spans="1:13" s="4" customFormat="1" ht="12.75">
      <c r="A333" s="5">
        <v>36</v>
      </c>
      <c r="B333" s="6" t="s">
        <v>366</v>
      </c>
      <c r="C333" s="6" t="s">
        <v>28</v>
      </c>
      <c r="D333" s="5" t="s">
        <v>16</v>
      </c>
      <c r="E333" s="5">
        <v>212</v>
      </c>
      <c r="F333" s="6">
        <v>2000</v>
      </c>
      <c r="G333" s="7">
        <f>VLOOKUP(E333,Лист2!$A$1:$C$763,2)</f>
      </c>
      <c r="H333" s="8">
        <f>VLOOKUP(E333,Лист2!$A$1:$C$763,3)</f>
      </c>
      <c r="I333" s="7">
        <v>0.022824074074074073</v>
      </c>
      <c r="J333" s="6">
        <v>1</v>
      </c>
      <c r="K333" s="7" t="str">
        <f>VLOOKUP(E333,Лист3!$A$1:$C$763,2)</f>
        <v>н\старт</v>
      </c>
      <c r="L333" s="8">
        <f>VLOOKUP(E333,Лист3!$A$1:$C$763,3)</f>
        <v>0</v>
      </c>
      <c r="M333" s="6">
        <f>H333+J333+L333</f>
        <v>1</v>
      </c>
    </row>
    <row r="334" spans="1:13" s="4" customFormat="1" ht="12.75">
      <c r="A334" s="5">
        <v>37</v>
      </c>
      <c r="B334" s="6" t="s">
        <v>367</v>
      </c>
      <c r="C334" s="6" t="s">
        <v>119</v>
      </c>
      <c r="D334" s="5" t="s">
        <v>33</v>
      </c>
      <c r="E334" s="5">
        <v>19</v>
      </c>
      <c r="F334" s="6">
        <v>2001</v>
      </c>
      <c r="G334" s="7">
        <f>VLOOKUP(E334,Лист2!$A$1:$C$763,2)</f>
      </c>
      <c r="H334" s="8">
        <f>VLOOKUP(E334,Лист2!$A$1:$C$763,3)</f>
      </c>
      <c r="I334" s="6" t="s">
        <v>124</v>
      </c>
      <c r="J334" s="6">
        <v>0</v>
      </c>
      <c r="K334" s="7">
        <f>VLOOKUP(E334,Лист3!$A$1:$C$763,2)</f>
        <v>0.043402777777777776</v>
      </c>
      <c r="L334" s="8">
        <f>VLOOKUP(E334,Лист3!$A$1:$C$763,3)</f>
        <v>1</v>
      </c>
      <c r="M334" s="6">
        <f>H334+J334+L334</f>
        <v>1</v>
      </c>
    </row>
    <row r="335" spans="1:13" s="4" customFormat="1" ht="12.75">
      <c r="A335" s="5">
        <v>38</v>
      </c>
      <c r="B335" s="6" t="s">
        <v>368</v>
      </c>
      <c r="C335" s="6" t="s">
        <v>24</v>
      </c>
      <c r="D335" s="5"/>
      <c r="E335" s="5">
        <v>112</v>
      </c>
      <c r="F335" s="6">
        <v>2002</v>
      </c>
      <c r="G335" s="7">
        <f>VLOOKUP(E335,Лист2!$A$1:$C$763,2)</f>
      </c>
      <c r="H335" s="8">
        <f>VLOOKUP(E335,Лист2!$A$1:$C$763,3)</f>
      </c>
      <c r="I335" s="7">
        <v>0.016782407407407406</v>
      </c>
      <c r="J335" s="6">
        <v>1</v>
      </c>
      <c r="K335" s="7">
        <f>VLOOKUP(E335,Лист3!$A$1:$C$763,2)</f>
      </c>
      <c r="L335" s="8">
        <f>VLOOKUP(E335,Лист3!$A$1:$C$763,3)</f>
      </c>
      <c r="M335" s="6">
        <f>H335+J335+L335</f>
        <v>1</v>
      </c>
    </row>
    <row r="336" spans="1:13" s="4" customFormat="1" ht="12.75">
      <c r="A336" s="5">
        <v>39</v>
      </c>
      <c r="B336" s="6" t="s">
        <v>369</v>
      </c>
      <c r="C336" s="6" t="s">
        <v>28</v>
      </c>
      <c r="D336" s="5" t="s">
        <v>16</v>
      </c>
      <c r="E336" s="5">
        <v>207</v>
      </c>
      <c r="F336" s="6">
        <v>2001</v>
      </c>
      <c r="G336" s="7">
        <f>VLOOKUP(E336,Лист2!$A$1:$C$763,2)</f>
      </c>
      <c r="H336" s="8">
        <f>VLOOKUP(E336,Лист2!$A$1:$C$763,3)</f>
      </c>
      <c r="I336" s="7">
        <v>0.033935185185185186</v>
      </c>
      <c r="J336" s="6">
        <v>1</v>
      </c>
      <c r="K336" s="7" t="str">
        <f>VLOOKUP(E336,Лист3!$A$1:$C$763,2)</f>
        <v>н\старт</v>
      </c>
      <c r="L336" s="8">
        <f>VLOOKUP(E336,Лист3!$A$1:$C$763,3)</f>
        <v>0</v>
      </c>
      <c r="M336" s="6">
        <f>H336+J336+L336</f>
        <v>1</v>
      </c>
    </row>
    <row r="337" spans="1:13" s="4" customFormat="1" ht="12.75">
      <c r="A337" s="5">
        <v>40</v>
      </c>
      <c r="B337" s="6" t="s">
        <v>370</v>
      </c>
      <c r="C337" s="6" t="s">
        <v>56</v>
      </c>
      <c r="D337" s="5" t="s">
        <v>33</v>
      </c>
      <c r="E337" s="5">
        <v>698</v>
      </c>
      <c r="F337" s="6">
        <v>2000</v>
      </c>
      <c r="G337" s="7">
        <f>VLOOKUP(E337,Лист2!$A$1:$C$763,2)</f>
      </c>
      <c r="H337" s="8">
        <f>VLOOKUP(E337,Лист2!$A$1:$C$763,3)</f>
      </c>
      <c r="I337" s="7">
        <v>0.035509259259259254</v>
      </c>
      <c r="J337" s="6">
        <v>1</v>
      </c>
      <c r="K337" s="7">
        <f>VLOOKUP(E337,Лист3!$A$1:$C$763,2)</f>
      </c>
      <c r="L337" s="8">
        <f>VLOOKUP(E337,Лист3!$A$1:$C$763,3)</f>
      </c>
      <c r="M337" s="6">
        <f>H337+J337+L337</f>
        <v>1</v>
      </c>
    </row>
    <row r="338" spans="1:13" s="4" customFormat="1" ht="12.75">
      <c r="A338" s="5">
        <v>41</v>
      </c>
      <c r="B338" s="6" t="s">
        <v>371</v>
      </c>
      <c r="C338" s="6" t="s">
        <v>102</v>
      </c>
      <c r="D338" s="5"/>
      <c r="E338" s="5">
        <v>194</v>
      </c>
      <c r="F338" s="6">
        <v>2002</v>
      </c>
      <c r="G338" s="7">
        <f>VLOOKUP(E338,Лист2!$A$1:$C$763,2)</f>
      </c>
      <c r="H338" s="8">
        <f>VLOOKUP(E338,Лист2!$A$1:$C$763,3)</f>
      </c>
      <c r="I338" s="7">
        <v>0.030358796296296293</v>
      </c>
      <c r="J338" s="6">
        <v>1</v>
      </c>
      <c r="K338" s="7">
        <f>VLOOKUP(E338,Лист3!$A$1:$C$763,2)</f>
      </c>
      <c r="L338" s="8">
        <f>VLOOKUP(E338,Лист3!$A$1:$C$763,3)</f>
      </c>
      <c r="M338" s="6">
        <f>H338+J338+L338</f>
        <v>1</v>
      </c>
    </row>
    <row r="339" spans="1:5" s="4" customFormat="1" ht="12.75">
      <c r="A339" s="3"/>
      <c r="D339" s="3"/>
      <c r="E339" s="3"/>
    </row>
    <row r="340" spans="1:5" s="4" customFormat="1" ht="13.5">
      <c r="A340" s="3" t="s">
        <v>372</v>
      </c>
      <c r="B340" s="4" t="s">
        <v>373</v>
      </c>
      <c r="D340" s="3"/>
      <c r="E340" s="3"/>
    </row>
    <row r="341" spans="1:5" s="4" customFormat="1" ht="12.75">
      <c r="A341" s="3"/>
      <c r="D341" s="3"/>
      <c r="E341" s="3"/>
    </row>
    <row r="342" spans="1:13" s="4" customFormat="1" ht="13.5">
      <c r="A342" s="5" t="s">
        <v>6</v>
      </c>
      <c r="B342" s="6" t="s">
        <v>7</v>
      </c>
      <c r="C342" s="6" t="s">
        <v>8</v>
      </c>
      <c r="D342" s="5" t="s">
        <v>64</v>
      </c>
      <c r="E342" s="5" t="s">
        <v>65</v>
      </c>
      <c r="F342" s="6" t="s">
        <v>11</v>
      </c>
      <c r="G342" s="6"/>
      <c r="H342" s="6"/>
      <c r="I342" s="6" t="s">
        <v>66</v>
      </c>
      <c r="J342" s="6" t="s">
        <v>67</v>
      </c>
      <c r="K342" s="6"/>
      <c r="L342" s="6"/>
      <c r="M342" s="6"/>
    </row>
    <row r="343" spans="1:13" s="4" customFormat="1" ht="12.75">
      <c r="A343" s="5">
        <v>1</v>
      </c>
      <c r="B343" s="6" t="s">
        <v>374</v>
      </c>
      <c r="C343" s="6" t="s">
        <v>53</v>
      </c>
      <c r="D343" s="5" t="s">
        <v>129</v>
      </c>
      <c r="E343" s="5">
        <v>445</v>
      </c>
      <c r="F343" s="6">
        <v>1998</v>
      </c>
      <c r="G343" s="7">
        <f>VLOOKUP(E343,Лист2!$A$1:$C$763,2)</f>
        <v>0.00636574074074074</v>
      </c>
      <c r="H343" s="8">
        <f>VLOOKUP(E343,Лист2!$A$1:$C$763,3)</f>
        <v>86.9</v>
      </c>
      <c r="I343" s="7">
        <v>0.006840277777777778</v>
      </c>
      <c r="J343" s="6">
        <v>100</v>
      </c>
      <c r="K343" s="7">
        <f>VLOOKUP(E343,Лист3!$A$1:$C$763,2)</f>
        <v>0.006493055555555555</v>
      </c>
      <c r="L343" s="8">
        <f>VLOOKUP(E343,Лист3!$A$1:$C$763,3)</f>
        <v>100</v>
      </c>
      <c r="M343" s="6">
        <f>H343+J343+L343</f>
        <v>286.9</v>
      </c>
    </row>
    <row r="344" spans="1:13" s="4" customFormat="1" ht="12.75">
      <c r="A344" s="5">
        <v>2</v>
      </c>
      <c r="B344" s="6" t="s">
        <v>375</v>
      </c>
      <c r="C344" s="6" t="s">
        <v>53</v>
      </c>
      <c r="D344" s="5" t="s">
        <v>16</v>
      </c>
      <c r="E344" s="5">
        <v>462</v>
      </c>
      <c r="F344" s="6">
        <v>1999</v>
      </c>
      <c r="G344" s="7">
        <f>VLOOKUP(E344,Лист2!$A$1:$C$763,2)</f>
        <v>0.00636574074074074</v>
      </c>
      <c r="H344" s="8">
        <f>VLOOKUP(E344,Лист2!$A$1:$C$763,3)</f>
        <v>86.9</v>
      </c>
      <c r="I344" s="7">
        <v>0.00800925925925926</v>
      </c>
      <c r="J344" s="6">
        <v>83</v>
      </c>
      <c r="K344" s="7">
        <f>VLOOKUP(E344,Лист3!$A$1:$C$763,2)</f>
        <v>0.0072106481481481475</v>
      </c>
      <c r="L344" s="8">
        <f>VLOOKUP(E344,Лист3!$A$1:$C$763,3)</f>
        <v>89</v>
      </c>
      <c r="M344" s="6">
        <f>H344+J344+L344</f>
        <v>258.9</v>
      </c>
    </row>
    <row r="345" spans="1:13" s="4" customFormat="1" ht="12.75">
      <c r="A345" s="5">
        <v>3</v>
      </c>
      <c r="B345" s="6" t="s">
        <v>376</v>
      </c>
      <c r="C345" s="6" t="s">
        <v>104</v>
      </c>
      <c r="D345" s="5" t="s">
        <v>74</v>
      </c>
      <c r="E345" s="5">
        <v>388</v>
      </c>
      <c r="F345" s="6">
        <v>1999</v>
      </c>
      <c r="G345" s="7">
        <f>VLOOKUP(E345,Лист2!$A$1:$C$763,2)</f>
        <v>0.005625</v>
      </c>
      <c r="H345" s="8">
        <f>VLOOKUP(E345,Лист2!$A$1:$C$763,3)</f>
        <v>100</v>
      </c>
      <c r="I345" s="7">
        <v>0.01989583333333333</v>
      </c>
      <c r="J345" s="6">
        <v>1</v>
      </c>
      <c r="K345" s="7">
        <f>VLOOKUP(E345,Лист3!$A$1:$C$763,2)</f>
        <v>0.007546296296296296</v>
      </c>
      <c r="L345" s="8">
        <f>VLOOKUP(E345,Лист3!$A$1:$C$763,3)</f>
        <v>83.8</v>
      </c>
      <c r="M345" s="6">
        <f>H345+J345+L345</f>
        <v>184.8</v>
      </c>
    </row>
    <row r="346" spans="1:13" s="4" customFormat="1" ht="12.75">
      <c r="A346" s="5">
        <v>4</v>
      </c>
      <c r="B346" s="6" t="s">
        <v>377</v>
      </c>
      <c r="C346" s="6" t="s">
        <v>196</v>
      </c>
      <c r="D346" s="5" t="s">
        <v>74</v>
      </c>
      <c r="E346" s="5">
        <v>505</v>
      </c>
      <c r="F346" s="6">
        <v>1999</v>
      </c>
      <c r="G346" s="7">
        <f>VLOOKUP(E346,Лист2!$A$1:$C$763,2)</f>
        <v>0.007604166666666666</v>
      </c>
      <c r="H346" s="8">
        <f>VLOOKUP(E346,Лист2!$A$1:$C$763,3)</f>
        <v>64.9</v>
      </c>
      <c r="I346" s="7">
        <v>0.009502314814814814</v>
      </c>
      <c r="J346" s="6">
        <v>61.1</v>
      </c>
      <c r="K346" s="7">
        <f>VLOOKUP(E346,Лист3!$A$1:$C$763,2)</f>
        <v>0.009282407407407408</v>
      </c>
      <c r="L346" s="8">
        <f>VLOOKUP(E346,Лист3!$A$1:$C$763,3)</f>
        <v>57.1</v>
      </c>
      <c r="M346" s="6">
        <f>H346+J346+L346</f>
        <v>183.1</v>
      </c>
    </row>
    <row r="347" spans="1:13" s="4" customFormat="1" ht="12.75">
      <c r="A347" s="5">
        <v>5</v>
      </c>
      <c r="B347" s="6" t="s">
        <v>378</v>
      </c>
      <c r="C347" s="6" t="s">
        <v>76</v>
      </c>
      <c r="D347" s="5" t="s">
        <v>16</v>
      </c>
      <c r="E347" s="5">
        <v>421</v>
      </c>
      <c r="F347" s="6">
        <v>1999</v>
      </c>
      <c r="G347" s="7">
        <f>VLOOKUP(E347,Лист2!$A$1:$C$763,2)</f>
        <v>0.007893518518518518</v>
      </c>
      <c r="H347" s="8">
        <f>VLOOKUP(E347,Лист2!$A$1:$C$763,3)</f>
        <v>59.7</v>
      </c>
      <c r="I347" s="7">
        <v>0.009108796296296295</v>
      </c>
      <c r="J347" s="6">
        <v>66.9</v>
      </c>
      <c r="K347" s="7">
        <f>VLOOKUP(E347,Лист3!$A$1:$C$763,2)</f>
        <v>0.01017361111111111</v>
      </c>
      <c r="L347" s="8">
        <f>VLOOKUP(E347,Лист3!$A$1:$C$763,3)</f>
        <v>43.4</v>
      </c>
      <c r="M347" s="6">
        <f>H347+J347+L347</f>
        <v>170</v>
      </c>
    </row>
    <row r="348" spans="1:13" s="4" customFormat="1" ht="12.75">
      <c r="A348" s="5">
        <v>6</v>
      </c>
      <c r="B348" s="6" t="s">
        <v>379</v>
      </c>
      <c r="C348" s="6" t="s">
        <v>39</v>
      </c>
      <c r="D348" s="5" t="s">
        <v>84</v>
      </c>
      <c r="E348" s="5">
        <v>320</v>
      </c>
      <c r="F348" s="6">
        <v>1998</v>
      </c>
      <c r="G348" s="7">
        <f>VLOOKUP(E348,Лист2!$A$1:$C$763,2)</f>
        <v>0.006666666666666666</v>
      </c>
      <c r="H348" s="8">
        <f>VLOOKUP(E348,Лист2!$A$1:$C$763,3)</f>
        <v>81.5</v>
      </c>
      <c r="I348" s="7">
        <v>0.008483796296296297</v>
      </c>
      <c r="J348" s="6">
        <v>76</v>
      </c>
      <c r="K348" s="7">
        <f>VLOOKUP(E348,Лист3!$A$1:$C$763,2)</f>
        <v>0.01605324074074074</v>
      </c>
      <c r="L348" s="8">
        <f>VLOOKUP(E348,Лист3!$A$1:$C$763,3)</f>
        <v>1</v>
      </c>
      <c r="M348" s="6">
        <f>H348+J348+L348</f>
        <v>158.5</v>
      </c>
    </row>
    <row r="349" spans="1:13" s="4" customFormat="1" ht="12.75">
      <c r="A349" s="5">
        <v>7</v>
      </c>
      <c r="B349" s="6" t="s">
        <v>380</v>
      </c>
      <c r="C349" s="6" t="s">
        <v>26</v>
      </c>
      <c r="D349" s="5" t="s">
        <v>84</v>
      </c>
      <c r="E349" s="5">
        <v>630</v>
      </c>
      <c r="F349" s="6">
        <v>1998</v>
      </c>
      <c r="G349" s="7">
        <f>VLOOKUP(E349,Лист2!$A$1:$C$763,2)</f>
        <v>0.00800925925925926</v>
      </c>
      <c r="H349" s="8">
        <f>VLOOKUP(E349,Лист2!$A$1:$C$763,3)</f>
        <v>57.7</v>
      </c>
      <c r="I349" s="7">
        <v>0.007175925925925926</v>
      </c>
      <c r="J349" s="6">
        <v>95.1</v>
      </c>
      <c r="K349" s="7">
        <f>VLOOKUP(E349,Лист3!$A$1:$C$763,2)</f>
        <v>0.015011574074074073</v>
      </c>
      <c r="L349" s="8">
        <f>VLOOKUP(E349,Лист3!$A$1:$C$763,3)</f>
        <v>1</v>
      </c>
      <c r="M349" s="6">
        <f>H349+J349+L349</f>
        <v>153.8</v>
      </c>
    </row>
    <row r="350" spans="1:13" s="4" customFormat="1" ht="12.75">
      <c r="A350" s="5">
        <v>8</v>
      </c>
      <c r="B350" s="6" t="s">
        <v>381</v>
      </c>
      <c r="C350" s="6" t="s">
        <v>24</v>
      </c>
      <c r="D350" s="5" t="s">
        <v>74</v>
      </c>
      <c r="E350" s="5">
        <v>104</v>
      </c>
      <c r="F350" s="6">
        <v>1999</v>
      </c>
      <c r="G350" s="7">
        <f>VLOOKUP(E350,Лист2!$A$1:$C$763,2)</f>
        <v>0.007013888888888889</v>
      </c>
      <c r="H350" s="8">
        <f>VLOOKUP(E350,Лист2!$A$1:$C$763,3)</f>
        <v>75.4</v>
      </c>
      <c r="I350" s="7">
        <v>0.011284722222222222</v>
      </c>
      <c r="J350" s="6">
        <v>35.1</v>
      </c>
      <c r="K350" s="7">
        <f>VLOOKUP(E350,Лист3!$A$1:$C$763,2)</f>
        <v>0.010648148148148148</v>
      </c>
      <c r="L350" s="8">
        <f>VLOOKUP(E350,Лист3!$A$1:$C$763,3)</f>
        <v>36.1</v>
      </c>
      <c r="M350" s="6">
        <f>H350+J350+L350</f>
        <v>146.6</v>
      </c>
    </row>
    <row r="351" spans="1:13" s="4" customFormat="1" ht="12.75">
      <c r="A351" s="5">
        <v>9</v>
      </c>
      <c r="B351" s="6" t="s">
        <v>382</v>
      </c>
      <c r="C351" s="6" t="s">
        <v>71</v>
      </c>
      <c r="D351" s="5" t="s">
        <v>74</v>
      </c>
      <c r="E351" s="5">
        <v>468</v>
      </c>
      <c r="F351" s="6">
        <v>1998</v>
      </c>
      <c r="G351" s="7">
        <f>VLOOKUP(E351,Лист2!$A$1:$C$763,2)</f>
        <v>0.006967592592592592</v>
      </c>
      <c r="H351" s="8">
        <f>VLOOKUP(E351,Лист2!$A$1:$C$763,3)</f>
        <v>76.2</v>
      </c>
      <c r="I351" s="7">
        <v>0.014965277777777777</v>
      </c>
      <c r="J351" s="6">
        <v>1</v>
      </c>
      <c r="K351" s="7">
        <f>VLOOKUP(E351,Лист3!$A$1:$C$763,2)</f>
        <v>0.009780092592592592</v>
      </c>
      <c r="L351" s="8">
        <f>VLOOKUP(E351,Лист3!$A$1:$C$763,3)</f>
        <v>49.4</v>
      </c>
      <c r="M351" s="6">
        <f>H351+J351+L351</f>
        <v>126.6</v>
      </c>
    </row>
    <row r="352" spans="1:13" s="4" customFormat="1" ht="12.75">
      <c r="A352" s="5">
        <v>10</v>
      </c>
      <c r="B352" s="6" t="s">
        <v>383</v>
      </c>
      <c r="C352" s="6" t="s">
        <v>32</v>
      </c>
      <c r="D352" s="5" t="s">
        <v>16</v>
      </c>
      <c r="E352" s="5">
        <v>564</v>
      </c>
      <c r="F352" s="6">
        <v>1998</v>
      </c>
      <c r="G352" s="7">
        <f>VLOOKUP(E352,Лист2!$A$1:$C$763,2)</f>
        <v>0.007511574074074073</v>
      </c>
      <c r="H352" s="8">
        <f>VLOOKUP(E352,Лист2!$A$1:$C$763,3)</f>
        <v>66.5</v>
      </c>
      <c r="I352" s="7">
        <v>0.00980324074074074</v>
      </c>
      <c r="J352" s="6">
        <v>56.7</v>
      </c>
      <c r="K352" s="7" t="str">
        <f>VLOOKUP(E352,Лист3!$A$1:$C$763,2)</f>
        <v>п.п.7.8</v>
      </c>
      <c r="L352" s="8">
        <f>VLOOKUP(E352,Лист3!$A$1:$C$763,3)</f>
        <v>0</v>
      </c>
      <c r="M352" s="6">
        <f>H352+J352+L352</f>
        <v>123.2</v>
      </c>
    </row>
    <row r="353" spans="1:13" s="4" customFormat="1" ht="12.75">
      <c r="A353" s="5">
        <v>11</v>
      </c>
      <c r="B353" s="6" t="s">
        <v>384</v>
      </c>
      <c r="C353" s="6" t="s">
        <v>18</v>
      </c>
      <c r="D353" s="5" t="s">
        <v>74</v>
      </c>
      <c r="E353" s="5">
        <v>150</v>
      </c>
      <c r="F353" s="6">
        <v>1998</v>
      </c>
      <c r="G353" s="7">
        <f>VLOOKUP(E353,Лист2!$A$1:$C$763,2)</f>
        <v>0.0090625</v>
      </c>
      <c r="H353" s="8">
        <f>VLOOKUP(E353,Лист2!$A$1:$C$763,3)</f>
        <v>38.9</v>
      </c>
      <c r="I353" s="7">
        <v>0.02068287037037037</v>
      </c>
      <c r="J353" s="6">
        <v>1</v>
      </c>
      <c r="K353" s="7">
        <f>VLOOKUP(E353,Лист3!$A$1:$C$763,2)</f>
        <v>0.007696759259259259</v>
      </c>
      <c r="L353" s="8">
        <f>VLOOKUP(E353,Лист3!$A$1:$C$763,3)</f>
        <v>81.5</v>
      </c>
      <c r="M353" s="6">
        <f>H353+J353+L353</f>
        <v>121.4</v>
      </c>
    </row>
    <row r="354" spans="1:13" s="4" customFormat="1" ht="12.75">
      <c r="A354" s="5">
        <v>12</v>
      </c>
      <c r="B354" s="6" t="s">
        <v>385</v>
      </c>
      <c r="C354" s="6" t="s">
        <v>35</v>
      </c>
      <c r="D354" s="5" t="s">
        <v>16</v>
      </c>
      <c r="E354" s="5">
        <v>518</v>
      </c>
      <c r="F354" s="6">
        <v>1999</v>
      </c>
      <c r="G354" s="7">
        <f>VLOOKUP(E354,Лист2!$A$1:$C$763,2)</f>
        <v>0.008680555555555556</v>
      </c>
      <c r="H354" s="8">
        <f>VLOOKUP(E354,Лист2!$A$1:$C$763,3)</f>
        <v>45.7</v>
      </c>
      <c r="I354" s="7">
        <v>0.008622685185185185</v>
      </c>
      <c r="J354" s="6">
        <v>74</v>
      </c>
      <c r="K354" s="7">
        <f>VLOOKUP(E354,Лист3!$A$1:$C$763,2)</f>
        <v>0.015891203703703703</v>
      </c>
      <c r="L354" s="8">
        <f>VLOOKUP(E354,Лист3!$A$1:$C$763,3)</f>
        <v>1</v>
      </c>
      <c r="M354" s="6">
        <f>H354+J354+L354</f>
        <v>120.7</v>
      </c>
    </row>
    <row r="355" spans="1:13" s="4" customFormat="1" ht="12.75">
      <c r="A355" s="5">
        <v>13</v>
      </c>
      <c r="B355" s="6" t="s">
        <v>386</v>
      </c>
      <c r="C355" s="6" t="s">
        <v>20</v>
      </c>
      <c r="D355" s="5" t="s">
        <v>84</v>
      </c>
      <c r="E355" s="5">
        <v>296</v>
      </c>
      <c r="F355" s="6">
        <v>1998</v>
      </c>
      <c r="G355" s="7">
        <f>VLOOKUP(E355,Лист2!$A$1:$C$763,2)</f>
        <v>0.008368055555555556</v>
      </c>
      <c r="H355" s="8">
        <f>VLOOKUP(E355,Лист2!$A$1:$C$763,3)</f>
        <v>51.3</v>
      </c>
      <c r="I355" s="7">
        <v>0.016944444444444443</v>
      </c>
      <c r="J355" s="6">
        <v>1</v>
      </c>
      <c r="K355" s="7">
        <f>VLOOKUP(E355,Лист3!$A$1:$C$763,2)</f>
        <v>0.008634259259259258</v>
      </c>
      <c r="L355" s="8">
        <f>VLOOKUP(E355,Лист3!$A$1:$C$763,3)</f>
        <v>67.1</v>
      </c>
      <c r="M355" s="6">
        <f>H355+J355+L355</f>
        <v>119.39999999999999</v>
      </c>
    </row>
    <row r="356" spans="1:13" s="4" customFormat="1" ht="12.75">
      <c r="A356" s="5">
        <v>14</v>
      </c>
      <c r="B356" s="6" t="s">
        <v>387</v>
      </c>
      <c r="C356" s="6" t="s">
        <v>76</v>
      </c>
      <c r="D356" s="5" t="s">
        <v>16</v>
      </c>
      <c r="E356" s="5">
        <v>422</v>
      </c>
      <c r="F356" s="6">
        <v>1998</v>
      </c>
      <c r="G356" s="7">
        <f>VLOOKUP(E356,Лист2!$A$1:$C$763,2)</f>
        <v>0.012037037037037037</v>
      </c>
      <c r="H356" s="8">
        <f>VLOOKUP(E356,Лист2!$A$1:$C$763,3)</f>
        <v>1</v>
      </c>
      <c r="I356" s="7">
        <v>0.008217592592592592</v>
      </c>
      <c r="J356" s="6">
        <v>79.9</v>
      </c>
      <c r="K356" s="7">
        <f>VLOOKUP(E356,Лист3!$A$1:$C$763,2)</f>
        <v>0.010648148148148148</v>
      </c>
      <c r="L356" s="8">
        <f>VLOOKUP(E356,Лист3!$A$1:$C$763,3)</f>
        <v>36.1</v>
      </c>
      <c r="M356" s="6">
        <f>H356+J356+L356</f>
        <v>117</v>
      </c>
    </row>
    <row r="357" spans="1:13" s="4" customFormat="1" ht="12.75">
      <c r="A357" s="5">
        <v>15</v>
      </c>
      <c r="B357" s="6" t="s">
        <v>388</v>
      </c>
      <c r="C357" s="6" t="s">
        <v>24</v>
      </c>
      <c r="D357" s="5" t="s">
        <v>16</v>
      </c>
      <c r="E357" s="5">
        <v>119</v>
      </c>
      <c r="F357" s="6">
        <v>1999</v>
      </c>
      <c r="G357" s="7">
        <f>VLOOKUP(E357,Лист2!$A$1:$C$763,2)</f>
        <v>0.009282407407407408</v>
      </c>
      <c r="H357" s="8">
        <f>VLOOKUP(E357,Лист2!$A$1:$C$763,3)</f>
        <v>35</v>
      </c>
      <c r="I357" s="7">
        <v>0.009409722222222222</v>
      </c>
      <c r="J357" s="6">
        <v>62.5</v>
      </c>
      <c r="K357" s="7">
        <f>VLOOKUP(E357,Лист3!$A$1:$C$763,2)</f>
        <v>0.016377314814814813</v>
      </c>
      <c r="L357" s="8">
        <f>VLOOKUP(E357,Лист3!$A$1:$C$763,3)</f>
        <v>1</v>
      </c>
      <c r="M357" s="6">
        <f>H357+J357+L357</f>
        <v>98.5</v>
      </c>
    </row>
    <row r="358" spans="1:13" s="4" customFormat="1" ht="12.75">
      <c r="A358" s="5">
        <v>16</v>
      </c>
      <c r="B358" s="6" t="s">
        <v>389</v>
      </c>
      <c r="C358" s="6" t="s">
        <v>196</v>
      </c>
      <c r="D358" s="5" t="s">
        <v>16</v>
      </c>
      <c r="E358" s="5">
        <v>506</v>
      </c>
      <c r="F358" s="6">
        <v>1998</v>
      </c>
      <c r="G358" s="7">
        <f>VLOOKUP(E358,Лист2!$A$1:$C$763,2)</f>
        <v>0.008414351851851852</v>
      </c>
      <c r="H358" s="8">
        <f>VLOOKUP(E358,Лист2!$A$1:$C$763,3)</f>
        <v>50.5</v>
      </c>
      <c r="I358" s="7">
        <v>0.01511574074074074</v>
      </c>
      <c r="J358" s="6">
        <v>1</v>
      </c>
      <c r="K358" s="7">
        <f>VLOOKUP(E358,Лист3!$A$1:$C$763,2)</f>
        <v>0.010081018518518519</v>
      </c>
      <c r="L358" s="8">
        <f>VLOOKUP(E358,Лист3!$A$1:$C$763,3)</f>
        <v>44.8</v>
      </c>
      <c r="M358" s="6">
        <f>H358+J358+L358</f>
        <v>96.3</v>
      </c>
    </row>
    <row r="359" spans="1:13" s="4" customFormat="1" ht="12.75">
      <c r="A359" s="5">
        <v>17</v>
      </c>
      <c r="B359" s="6" t="s">
        <v>390</v>
      </c>
      <c r="C359" s="6" t="s">
        <v>39</v>
      </c>
      <c r="D359" s="5" t="s">
        <v>16</v>
      </c>
      <c r="E359" s="5">
        <v>613</v>
      </c>
      <c r="F359" s="6">
        <v>1998</v>
      </c>
      <c r="G359" s="7">
        <f>VLOOKUP(E359,Лист2!$A$1:$C$763,2)</f>
        <v>0.008425925925925925</v>
      </c>
      <c r="H359" s="8">
        <f>VLOOKUP(E359,Лист2!$A$1:$C$763,3)</f>
        <v>50.3</v>
      </c>
      <c r="I359" s="7">
        <v>0.017569444444444443</v>
      </c>
      <c r="J359" s="6">
        <v>1</v>
      </c>
      <c r="K359" s="7">
        <f>VLOOKUP(E359,Лист3!$A$1:$C$763,2)</f>
        <v>0.010416666666666666</v>
      </c>
      <c r="L359" s="8">
        <f>VLOOKUP(E359,Лист3!$A$1:$C$763,3)</f>
        <v>39.6</v>
      </c>
      <c r="M359" s="6">
        <f>H359+J359+L359</f>
        <v>90.9</v>
      </c>
    </row>
    <row r="360" spans="1:13" s="4" customFormat="1" ht="12.75">
      <c r="A360" s="5">
        <v>18</v>
      </c>
      <c r="B360" s="6" t="s">
        <v>391</v>
      </c>
      <c r="C360" s="6" t="s">
        <v>32</v>
      </c>
      <c r="D360" s="5" t="s">
        <v>84</v>
      </c>
      <c r="E360" s="5">
        <v>575</v>
      </c>
      <c r="F360" s="6">
        <v>1998</v>
      </c>
      <c r="G360" s="7">
        <f>VLOOKUP(E360,Лист2!$A$1:$C$763,2)</f>
        <v>0.00869212962962963</v>
      </c>
      <c r="H360" s="8">
        <f>VLOOKUP(E360,Лист2!$A$1:$C$763,3)</f>
        <v>45.5</v>
      </c>
      <c r="I360" s="7">
        <v>0.011446759259259259</v>
      </c>
      <c r="J360" s="6">
        <v>32.7</v>
      </c>
      <c r="K360" s="7">
        <f>VLOOKUP(E360,Лист3!$A$1:$C$763,2)</f>
        <v>0.01579861111111111</v>
      </c>
      <c r="L360" s="8">
        <f>VLOOKUP(E360,Лист3!$A$1:$C$763,3)</f>
        <v>1</v>
      </c>
      <c r="M360" s="6">
        <f>H360+J360+L360</f>
        <v>79.2</v>
      </c>
    </row>
    <row r="361" spans="1:13" s="4" customFormat="1" ht="12.75">
      <c r="A361" s="5">
        <v>19</v>
      </c>
      <c r="B361" s="6" t="s">
        <v>392</v>
      </c>
      <c r="C361" s="6" t="s">
        <v>39</v>
      </c>
      <c r="D361" s="5" t="s">
        <v>16</v>
      </c>
      <c r="E361" s="5">
        <v>706</v>
      </c>
      <c r="F361" s="6">
        <v>1998</v>
      </c>
      <c r="G361" s="7">
        <f>VLOOKUP(E361,Лист2!$A$1:$C$763,2)</f>
        <v>0.00923611111111111</v>
      </c>
      <c r="H361" s="8">
        <f>VLOOKUP(E361,Лист2!$A$1:$C$763,3)</f>
        <v>35.9</v>
      </c>
      <c r="I361" s="7">
        <v>0.013472222222222222</v>
      </c>
      <c r="J361" s="6">
        <v>3.1</v>
      </c>
      <c r="K361" s="7">
        <f>VLOOKUP(E361,Лист3!$A$1:$C$763,2)</f>
        <v>0.01042824074074074</v>
      </c>
      <c r="L361" s="8">
        <f>VLOOKUP(E361,Лист3!$A$1:$C$763,3)</f>
        <v>39.4</v>
      </c>
      <c r="M361" s="6">
        <f>H361+J361+L361</f>
        <v>78.4</v>
      </c>
    </row>
    <row r="362" spans="1:13" s="4" customFormat="1" ht="12.75">
      <c r="A362" s="5">
        <v>20</v>
      </c>
      <c r="B362" s="6" t="s">
        <v>393</v>
      </c>
      <c r="C362" s="6" t="s">
        <v>39</v>
      </c>
      <c r="D362" s="5" t="s">
        <v>21</v>
      </c>
      <c r="E362" s="5">
        <v>311</v>
      </c>
      <c r="F362" s="6">
        <v>1999</v>
      </c>
      <c r="G362" s="7">
        <f>VLOOKUP(E362,Лист2!$A$1:$C$763,2)</f>
        <v>0.009699074074074074</v>
      </c>
      <c r="H362" s="8">
        <f>VLOOKUP(E362,Лист2!$A$1:$C$763,3)</f>
        <v>27.6</v>
      </c>
      <c r="I362" s="7">
        <v>0.01880787037037037</v>
      </c>
      <c r="J362" s="6">
        <v>1</v>
      </c>
      <c r="K362" s="7">
        <f>VLOOKUP(E362,Лист3!$A$1:$C$763,2)</f>
        <v>0.010185185185185184</v>
      </c>
      <c r="L362" s="8">
        <f>VLOOKUP(E362,Лист3!$A$1:$C$763,3)</f>
        <v>43.2</v>
      </c>
      <c r="M362" s="6">
        <f>H362+J362+L362</f>
        <v>71.80000000000001</v>
      </c>
    </row>
    <row r="363" spans="1:13" s="4" customFormat="1" ht="12.75">
      <c r="A363" s="5">
        <v>21</v>
      </c>
      <c r="B363" s="6" t="s">
        <v>394</v>
      </c>
      <c r="C363" s="6" t="s">
        <v>39</v>
      </c>
      <c r="D363" s="5" t="s">
        <v>16</v>
      </c>
      <c r="E363" s="5">
        <v>626</v>
      </c>
      <c r="F363" s="6">
        <v>1998</v>
      </c>
      <c r="G363" s="7">
        <f>VLOOKUP(E363,Лист2!$A$1:$C$763,2)</f>
        <v>0.007384259259259259</v>
      </c>
      <c r="H363" s="8">
        <f>VLOOKUP(E363,Лист2!$A$1:$C$763,3)</f>
        <v>68.8</v>
      </c>
      <c r="I363" s="7">
        <v>0.02079861111111111</v>
      </c>
      <c r="J363" s="6">
        <v>1</v>
      </c>
      <c r="K363" s="7">
        <f>VLOOKUP(E363,Лист3!$A$1:$C$763,2)</f>
        <v>0.013067129629629628</v>
      </c>
      <c r="L363" s="8">
        <f>VLOOKUP(E363,Лист3!$A$1:$C$763,3)</f>
        <v>1</v>
      </c>
      <c r="M363" s="6">
        <f>H363+J363+L363</f>
        <v>70.8</v>
      </c>
    </row>
    <row r="364" spans="1:13" s="4" customFormat="1" ht="12.75">
      <c r="A364" s="5">
        <v>22</v>
      </c>
      <c r="B364" s="6" t="s">
        <v>395</v>
      </c>
      <c r="C364" s="6" t="s">
        <v>196</v>
      </c>
      <c r="D364" s="5" t="s">
        <v>16</v>
      </c>
      <c r="E364" s="5">
        <v>507</v>
      </c>
      <c r="F364" s="6">
        <v>1999</v>
      </c>
      <c r="G364" s="7">
        <f>VLOOKUP(E364,Лист2!$A$1:$C$763,2)</f>
        <v>0.009942129629629629</v>
      </c>
      <c r="H364" s="8">
        <f>VLOOKUP(E364,Лист2!$A$1:$C$763,3)</f>
        <v>23.3</v>
      </c>
      <c r="I364" s="7">
        <v>0.01056712962962963</v>
      </c>
      <c r="J364" s="6">
        <v>45.6</v>
      </c>
      <c r="K364" s="7">
        <f>VLOOKUP(E364,Лист3!$A$1:$C$763,2)</f>
        <v>0.014641203703703703</v>
      </c>
      <c r="L364" s="8">
        <f>VLOOKUP(E364,Лист3!$A$1:$C$763,3)</f>
        <v>1</v>
      </c>
      <c r="M364" s="6">
        <f>H364+J364+L364</f>
        <v>69.9</v>
      </c>
    </row>
    <row r="365" spans="1:13" s="4" customFormat="1" ht="12.75">
      <c r="A365" s="5">
        <v>23</v>
      </c>
      <c r="B365" s="6" t="s">
        <v>396</v>
      </c>
      <c r="C365" s="6" t="s">
        <v>26</v>
      </c>
      <c r="D365" s="5" t="s">
        <v>33</v>
      </c>
      <c r="E365" s="5">
        <v>620</v>
      </c>
      <c r="F365" s="6">
        <v>1999</v>
      </c>
      <c r="G365" s="7">
        <f>VLOOKUP(E365,Лист2!$A$1:$C$763,2)</f>
        <v>0.011018518518518518</v>
      </c>
      <c r="H365" s="8">
        <f>VLOOKUP(E365,Лист2!$A$1:$C$763,3)</f>
        <v>4.2</v>
      </c>
      <c r="I365" s="7">
        <v>0.011504629629629629</v>
      </c>
      <c r="J365" s="6">
        <v>31.9</v>
      </c>
      <c r="K365" s="7">
        <f>VLOOKUP(E365,Лист3!$A$1:$C$763,2)</f>
        <v>0.010833333333333332</v>
      </c>
      <c r="L365" s="8">
        <f>VLOOKUP(E365,Лист3!$A$1:$C$763,3)</f>
        <v>33.2</v>
      </c>
      <c r="M365" s="6">
        <f>H365+J365+L365</f>
        <v>69.30000000000001</v>
      </c>
    </row>
    <row r="366" spans="1:13" s="4" customFormat="1" ht="12.75">
      <c r="A366" s="5">
        <v>24</v>
      </c>
      <c r="B366" s="6" t="s">
        <v>397</v>
      </c>
      <c r="C366" s="6" t="s">
        <v>20</v>
      </c>
      <c r="D366" s="5" t="s">
        <v>21</v>
      </c>
      <c r="E366" s="5">
        <v>295</v>
      </c>
      <c r="F366" s="6">
        <v>1999</v>
      </c>
      <c r="G366" s="7">
        <f>VLOOKUP(E366,Лист2!$A$1:$C$763,2)</f>
        <v>0.011782407407407406</v>
      </c>
      <c r="H366" s="8">
        <f>VLOOKUP(E366,Лист2!$A$1:$C$763,3)</f>
        <v>1</v>
      </c>
      <c r="I366" s="7">
        <v>0.009247685185185185</v>
      </c>
      <c r="J366" s="6">
        <v>64.9</v>
      </c>
      <c r="K366" s="7">
        <f>VLOOKUP(E366,Лист3!$A$1:$C$763,2)</f>
        <v>0.015347222222222222</v>
      </c>
      <c r="L366" s="8">
        <f>VLOOKUP(E366,Лист3!$A$1:$C$763,3)</f>
        <v>1</v>
      </c>
      <c r="M366" s="6">
        <f>H366+J366+L366</f>
        <v>66.9</v>
      </c>
    </row>
    <row r="367" spans="1:13" s="4" customFormat="1" ht="12.75">
      <c r="A367" s="5">
        <v>25</v>
      </c>
      <c r="B367" s="6" t="s">
        <v>398</v>
      </c>
      <c r="C367" s="6" t="s">
        <v>39</v>
      </c>
      <c r="D367" s="5" t="s">
        <v>16</v>
      </c>
      <c r="E367" s="5">
        <v>705</v>
      </c>
      <c r="F367" s="6">
        <v>1999</v>
      </c>
      <c r="G367" s="7">
        <f>VLOOKUP(E367,Лист2!$A$1:$C$763,2)</f>
        <v>0.010497685185185185</v>
      </c>
      <c r="H367" s="8">
        <f>VLOOKUP(E367,Лист2!$A$1:$C$763,3)</f>
        <v>13.4</v>
      </c>
      <c r="I367" s="7">
        <v>0.010347222222222221</v>
      </c>
      <c r="J367" s="6">
        <v>48.8</v>
      </c>
      <c r="K367" s="7">
        <f>VLOOKUP(E367,Лист3!$A$1:$C$763,2)</f>
        <v>0.01767361111111111</v>
      </c>
      <c r="L367" s="8">
        <f>VLOOKUP(E367,Лист3!$A$1:$C$763,3)</f>
        <v>1</v>
      </c>
      <c r="M367" s="6">
        <f>H367+J367+L367</f>
        <v>63.199999999999996</v>
      </c>
    </row>
    <row r="368" spans="1:13" s="4" customFormat="1" ht="12.75">
      <c r="A368" s="5">
        <v>26</v>
      </c>
      <c r="B368" s="6" t="s">
        <v>399</v>
      </c>
      <c r="C368" s="6" t="s">
        <v>30</v>
      </c>
      <c r="D368" s="5" t="s">
        <v>16</v>
      </c>
      <c r="E368" s="5">
        <v>484</v>
      </c>
      <c r="F368" s="6">
        <v>1999</v>
      </c>
      <c r="G368" s="7">
        <f>VLOOKUP(E368,Лист2!$A$1:$C$763,2)</f>
        <v>0.007858796296296296</v>
      </c>
      <c r="H368" s="8">
        <f>VLOOKUP(E368,Лист2!$A$1:$C$763,3)</f>
        <v>60.3</v>
      </c>
      <c r="I368" s="7">
        <v>0.019479166666666665</v>
      </c>
      <c r="J368" s="6">
        <v>1</v>
      </c>
      <c r="K368" s="7">
        <f>VLOOKUP(E368,Лист3!$A$1:$C$763,2)</f>
        <v>0.018726851851851852</v>
      </c>
      <c r="L368" s="8">
        <f>VLOOKUP(E368,Лист3!$A$1:$C$763,3)</f>
        <v>1</v>
      </c>
      <c r="M368" s="6">
        <f>H368+J368+L368</f>
        <v>62.3</v>
      </c>
    </row>
    <row r="369" spans="1:13" s="4" customFormat="1" ht="12.75">
      <c r="A369" s="5">
        <v>27</v>
      </c>
      <c r="B369" s="6" t="s">
        <v>400</v>
      </c>
      <c r="C369" s="6" t="s">
        <v>32</v>
      </c>
      <c r="D369" s="5" t="s">
        <v>84</v>
      </c>
      <c r="E369" s="5">
        <v>571</v>
      </c>
      <c r="F369" s="6">
        <v>1998</v>
      </c>
      <c r="G369" s="7">
        <f>VLOOKUP(E369,Лист2!$A$1:$C$763,2)</f>
        <v>0.008414351851851852</v>
      </c>
      <c r="H369" s="8">
        <f>VLOOKUP(E369,Лист2!$A$1:$C$763,3)</f>
        <v>50.5</v>
      </c>
      <c r="I369" s="7">
        <v>0.01386574074074074</v>
      </c>
      <c r="J369" s="6">
        <v>1</v>
      </c>
      <c r="K369" s="7">
        <f>VLOOKUP(E369,Лист3!$A$1:$C$763,2)</f>
        <v>0.012488425925925925</v>
      </c>
      <c r="L369" s="8">
        <f>VLOOKUP(E369,Лист3!$A$1:$C$763,3)</f>
        <v>7.7</v>
      </c>
      <c r="M369" s="6">
        <f>H369+J369+L369</f>
        <v>59.2</v>
      </c>
    </row>
    <row r="370" spans="1:13" s="4" customFormat="1" ht="12.75">
      <c r="A370" s="5">
        <v>28</v>
      </c>
      <c r="B370" s="6" t="s">
        <v>401</v>
      </c>
      <c r="C370" s="6" t="s">
        <v>28</v>
      </c>
      <c r="D370" s="5"/>
      <c r="E370" s="5">
        <v>211</v>
      </c>
      <c r="F370" s="6">
        <v>1998</v>
      </c>
      <c r="G370" s="7" t="str">
        <f>VLOOKUP(E370,Лист2!$A$1:$C$763,2)</f>
        <v>п.п.7.8</v>
      </c>
      <c r="H370" s="8">
        <f>VLOOKUP(E370,Лист2!$A$1:$C$763,3)</f>
        <v>0</v>
      </c>
      <c r="I370" s="7">
        <v>0.0234375</v>
      </c>
      <c r="J370" s="6">
        <v>1</v>
      </c>
      <c r="K370" s="7">
        <f>VLOOKUP(E370,Лист3!$A$1:$C$763,2)</f>
        <v>0.009537037037037037</v>
      </c>
      <c r="L370" s="8">
        <f>VLOOKUP(E370,Лист3!$A$1:$C$763,3)</f>
        <v>53.2</v>
      </c>
      <c r="M370" s="6">
        <f>H370+J370+L370</f>
        <v>54.2</v>
      </c>
    </row>
    <row r="371" spans="1:13" s="4" customFormat="1" ht="12.75">
      <c r="A371" s="5">
        <v>29</v>
      </c>
      <c r="B371" s="6" t="s">
        <v>402</v>
      </c>
      <c r="C371" s="6" t="s">
        <v>15</v>
      </c>
      <c r="D371" s="5" t="s">
        <v>16</v>
      </c>
      <c r="E371" s="5">
        <v>280</v>
      </c>
      <c r="F371" s="6">
        <v>1999</v>
      </c>
      <c r="G371" s="7">
        <f>VLOOKUP(E371,Лист2!$A$1:$C$763,2)</f>
        <v>0.011412037037037037</v>
      </c>
      <c r="H371" s="8">
        <f>VLOOKUP(E371,Лист2!$A$1:$C$763,3)</f>
        <v>1</v>
      </c>
      <c r="I371" s="7">
        <v>0.01017361111111111</v>
      </c>
      <c r="J371" s="6">
        <v>51.3</v>
      </c>
      <c r="K371" s="7">
        <f>VLOOKUP(E371,Лист3!$A$1:$C$763,2)</f>
        <v>0.03122685185185185</v>
      </c>
      <c r="L371" s="8">
        <f>VLOOKUP(E371,Лист3!$A$1:$C$763,3)</f>
        <v>1</v>
      </c>
      <c r="M371" s="6">
        <f>H371+J371+L371</f>
        <v>53.3</v>
      </c>
    </row>
    <row r="372" spans="1:13" s="4" customFormat="1" ht="12.75">
      <c r="A372" s="5">
        <v>30</v>
      </c>
      <c r="B372" s="6" t="s">
        <v>403</v>
      </c>
      <c r="C372" s="6" t="s">
        <v>32</v>
      </c>
      <c r="D372" s="5" t="s">
        <v>33</v>
      </c>
      <c r="E372" s="5">
        <v>555</v>
      </c>
      <c r="F372" s="6">
        <v>1999</v>
      </c>
      <c r="G372" s="7">
        <f>VLOOKUP(E372,Лист2!$A$1:$C$763,2)</f>
        <v>0.008414351851851852</v>
      </c>
      <c r="H372" s="8">
        <f>VLOOKUP(E372,Лист2!$A$1:$C$763,3)</f>
        <v>50.5</v>
      </c>
      <c r="I372" s="7">
        <v>0.023078703703703702</v>
      </c>
      <c r="J372" s="6">
        <v>1</v>
      </c>
      <c r="K372" s="7">
        <f>VLOOKUP(E372,Лист3!$A$1:$C$763,2)</f>
        <v>0.019224537037037037</v>
      </c>
      <c r="L372" s="8">
        <f>VLOOKUP(E372,Лист3!$A$1:$C$763,3)</f>
        <v>1</v>
      </c>
      <c r="M372" s="6">
        <f>H372+J372+L372</f>
        <v>52.5</v>
      </c>
    </row>
    <row r="373" spans="1:13" s="4" customFormat="1" ht="12.75">
      <c r="A373" s="5">
        <v>31</v>
      </c>
      <c r="B373" s="6" t="s">
        <v>404</v>
      </c>
      <c r="C373" s="6" t="s">
        <v>28</v>
      </c>
      <c r="D373" s="5" t="s">
        <v>16</v>
      </c>
      <c r="E373" s="5">
        <v>216</v>
      </c>
      <c r="F373" s="6">
        <v>1999</v>
      </c>
      <c r="G373" s="7">
        <f>VLOOKUP(E373,Лист2!$A$1:$C$763,2)</f>
        <v>0.010266203703703703</v>
      </c>
      <c r="H373" s="8">
        <f>VLOOKUP(E373,Лист2!$A$1:$C$763,3)</f>
        <v>17.5</v>
      </c>
      <c r="I373" s="7">
        <v>0.011597222222222222</v>
      </c>
      <c r="J373" s="6">
        <v>30.5</v>
      </c>
      <c r="K373" s="7" t="str">
        <f>VLOOKUP(E373,Лист3!$A$1:$C$763,2)</f>
        <v>п.п.7.8</v>
      </c>
      <c r="L373" s="8">
        <f>VLOOKUP(E373,Лист3!$A$1:$C$763,3)</f>
        <v>0</v>
      </c>
      <c r="M373" s="6">
        <f>H373+J373+L373</f>
        <v>48</v>
      </c>
    </row>
    <row r="374" spans="1:13" s="4" customFormat="1" ht="12.75">
      <c r="A374" s="5">
        <v>32</v>
      </c>
      <c r="B374" s="6" t="s">
        <v>405</v>
      </c>
      <c r="C374" s="6" t="s">
        <v>194</v>
      </c>
      <c r="D374" s="5" t="s">
        <v>84</v>
      </c>
      <c r="E374" s="5">
        <v>164</v>
      </c>
      <c r="F374" s="6">
        <v>2000</v>
      </c>
      <c r="G374" s="7">
        <f>VLOOKUP(E374,Лист2!$A$1:$C$763,2)</f>
        <v>0.008703703703703703</v>
      </c>
      <c r="H374" s="8">
        <f>VLOOKUP(E374,Лист2!$A$1:$C$763,3)</f>
        <v>45.3</v>
      </c>
      <c r="I374" s="7">
        <v>0.019143518518518518</v>
      </c>
      <c r="J374" s="6">
        <v>1</v>
      </c>
      <c r="K374" s="7">
        <f>VLOOKUP(E374,Лист3!$A$1:$C$763,2)</f>
        <v>0.018449074074074073</v>
      </c>
      <c r="L374" s="8">
        <f>VLOOKUP(E374,Лист3!$A$1:$C$763,3)</f>
        <v>1</v>
      </c>
      <c r="M374" s="6">
        <f>H374+J374+L374</f>
        <v>47.3</v>
      </c>
    </row>
    <row r="375" spans="1:13" s="4" customFormat="1" ht="12.75">
      <c r="A375" s="5">
        <v>33</v>
      </c>
      <c r="B375" s="6" t="s">
        <v>406</v>
      </c>
      <c r="C375" s="6" t="s">
        <v>32</v>
      </c>
      <c r="D375" s="5" t="s">
        <v>21</v>
      </c>
      <c r="E375" s="5">
        <v>556</v>
      </c>
      <c r="F375" s="6">
        <v>1999</v>
      </c>
      <c r="G375" s="7">
        <f>VLOOKUP(E375,Лист2!$A$1:$C$763,2)</f>
        <v>0.008726851851851852</v>
      </c>
      <c r="H375" s="8">
        <f>VLOOKUP(E375,Лист2!$A$1:$C$763,3)</f>
        <v>44.9</v>
      </c>
      <c r="I375" s="6" t="s">
        <v>124</v>
      </c>
      <c r="J375" s="6">
        <v>0</v>
      </c>
      <c r="K375" s="7">
        <f>VLOOKUP(E375,Лист3!$A$1:$C$763,2)</f>
        <v>0.012881944444444444</v>
      </c>
      <c r="L375" s="8">
        <f>VLOOKUP(E375,Лист3!$A$1:$C$763,3)</f>
        <v>1.7000000000000002</v>
      </c>
      <c r="M375" s="6">
        <f>H375+J375+L375</f>
        <v>46.6</v>
      </c>
    </row>
    <row r="376" spans="1:13" s="4" customFormat="1" ht="12.75">
      <c r="A376" s="5">
        <v>34</v>
      </c>
      <c r="B376" s="6" t="s">
        <v>407</v>
      </c>
      <c r="C376" s="6" t="s">
        <v>24</v>
      </c>
      <c r="D376" s="5" t="s">
        <v>33</v>
      </c>
      <c r="E376" s="5">
        <v>106</v>
      </c>
      <c r="F376" s="6">
        <v>1998</v>
      </c>
      <c r="G376" s="7">
        <f>VLOOKUP(E376,Лист2!$A$1:$C$763,2)</f>
        <v>0.00880787037037037</v>
      </c>
      <c r="H376" s="8">
        <f>VLOOKUP(E376,Лист2!$A$1:$C$763,3)</f>
        <v>43.5</v>
      </c>
      <c r="I376" s="7">
        <v>0.023564814814814813</v>
      </c>
      <c r="J376" s="6">
        <v>1</v>
      </c>
      <c r="K376" s="7">
        <f>VLOOKUP(E376,Лист3!$A$1:$C$763,2)</f>
        <v>0.014386574074074074</v>
      </c>
      <c r="L376" s="8">
        <f>VLOOKUP(E376,Лист3!$A$1:$C$763,3)</f>
        <v>1</v>
      </c>
      <c r="M376" s="6">
        <f>H376+J376+L376</f>
        <v>45.5</v>
      </c>
    </row>
    <row r="377" spans="1:13" s="4" customFormat="1" ht="12.75">
      <c r="A377" s="5">
        <v>35</v>
      </c>
      <c r="B377" s="6" t="s">
        <v>408</v>
      </c>
      <c r="C377" s="6" t="s">
        <v>18</v>
      </c>
      <c r="D377" s="5" t="s">
        <v>16</v>
      </c>
      <c r="E377" s="5">
        <v>158</v>
      </c>
      <c r="F377" s="6">
        <v>2000</v>
      </c>
      <c r="G377" s="7">
        <f>VLOOKUP(E377,Лист2!$A$1:$C$763,2)</f>
        <v>0.008842592592592593</v>
      </c>
      <c r="H377" s="8">
        <f>VLOOKUP(E377,Лист2!$A$1:$C$763,3)</f>
        <v>42.8</v>
      </c>
      <c r="I377" s="7">
        <v>0.030243055555555554</v>
      </c>
      <c r="J377" s="6">
        <v>1</v>
      </c>
      <c r="K377" s="7">
        <f>VLOOKUP(E377,Лист3!$A$1:$C$763,2)</f>
        <v>0.022476851851851852</v>
      </c>
      <c r="L377" s="8">
        <f>VLOOKUP(E377,Лист3!$A$1:$C$763,3)</f>
        <v>1</v>
      </c>
      <c r="M377" s="6">
        <f>H377+J377+L377</f>
        <v>44.8</v>
      </c>
    </row>
    <row r="378" spans="1:13" s="4" customFormat="1" ht="12.75">
      <c r="A378" s="5">
        <v>36</v>
      </c>
      <c r="B378" s="6" t="s">
        <v>409</v>
      </c>
      <c r="C378" s="6" t="s">
        <v>149</v>
      </c>
      <c r="D378" s="5" t="s">
        <v>21</v>
      </c>
      <c r="E378" s="5">
        <v>322</v>
      </c>
      <c r="F378" s="6">
        <v>1998</v>
      </c>
      <c r="G378" s="7">
        <f>VLOOKUP(E378,Лист2!$A$1:$C$763,2)</f>
        <v>0.009664351851851851</v>
      </c>
      <c r="H378" s="8">
        <f>VLOOKUP(E378,Лист2!$A$1:$C$763,3)</f>
        <v>28.2</v>
      </c>
      <c r="I378" s="7">
        <v>0.014398148148148148</v>
      </c>
      <c r="J378" s="6">
        <v>1</v>
      </c>
      <c r="K378" s="7">
        <f>VLOOKUP(E378,Лист3!$A$1:$C$763,2)</f>
        <v>0.012152777777777778</v>
      </c>
      <c r="L378" s="8">
        <f>VLOOKUP(E378,Лист3!$A$1:$C$763,3)</f>
        <v>12.9</v>
      </c>
      <c r="M378" s="6">
        <f>H378+J378+L378</f>
        <v>42.1</v>
      </c>
    </row>
    <row r="379" spans="1:13" s="4" customFormat="1" ht="12.75">
      <c r="A379" s="5">
        <v>37</v>
      </c>
      <c r="B379" s="6" t="s">
        <v>410</v>
      </c>
      <c r="C379" s="6" t="s">
        <v>53</v>
      </c>
      <c r="D379" s="5" t="s">
        <v>33</v>
      </c>
      <c r="E379" s="5">
        <v>459</v>
      </c>
      <c r="F379" s="6">
        <v>1998</v>
      </c>
      <c r="G379" s="7">
        <f>VLOOKUP(E379,Лист2!$A$1:$C$763,2)</f>
        <v>0.009814814814814814</v>
      </c>
      <c r="H379" s="8">
        <f>VLOOKUP(E379,Лист2!$A$1:$C$763,3)</f>
        <v>25.6</v>
      </c>
      <c r="I379" s="7">
        <v>0.012939814814814814</v>
      </c>
      <c r="J379" s="6">
        <v>10.9</v>
      </c>
      <c r="K379" s="7">
        <f>VLOOKUP(E379,Лист3!$A$1:$C$763,2)</f>
        <v>0.01431712962962963</v>
      </c>
      <c r="L379" s="8">
        <f>VLOOKUP(E379,Лист3!$A$1:$C$763,3)</f>
        <v>1</v>
      </c>
      <c r="M379" s="6">
        <f>H379+J379+L379</f>
        <v>37.5</v>
      </c>
    </row>
    <row r="380" spans="1:13" s="4" customFormat="1" ht="12.75">
      <c r="A380" s="5">
        <v>38</v>
      </c>
      <c r="B380" s="6" t="s">
        <v>411</v>
      </c>
      <c r="C380" s="6" t="s">
        <v>196</v>
      </c>
      <c r="D380" s="5" t="s">
        <v>16</v>
      </c>
      <c r="E380" s="5">
        <v>508</v>
      </c>
      <c r="F380" s="6">
        <v>1998</v>
      </c>
      <c r="G380" s="7">
        <f>VLOOKUP(E380,Лист2!$A$1:$C$763,2)</f>
        <v>0.009629629629629629</v>
      </c>
      <c r="H380" s="8">
        <f>VLOOKUP(E380,Лист2!$A$1:$C$763,3)</f>
        <v>28.9</v>
      </c>
      <c r="I380" s="7">
        <v>0.013171296296296296</v>
      </c>
      <c r="J380" s="6">
        <v>7.5</v>
      </c>
      <c r="K380" s="7" t="str">
        <f>VLOOKUP(E380,Лист3!$A$1:$C$763,2)</f>
        <v>п.п.7.8</v>
      </c>
      <c r="L380" s="8">
        <f>VLOOKUP(E380,Лист3!$A$1:$C$763,3)</f>
        <v>0</v>
      </c>
      <c r="M380" s="6">
        <f>H380+J380+L380</f>
        <v>36.4</v>
      </c>
    </row>
    <row r="381" spans="1:13" s="4" customFormat="1" ht="12.75">
      <c r="A381" s="5">
        <v>39</v>
      </c>
      <c r="B381" s="6" t="s">
        <v>412</v>
      </c>
      <c r="C381" s="6" t="s">
        <v>211</v>
      </c>
      <c r="D381" s="5" t="s">
        <v>16</v>
      </c>
      <c r="E381" s="5">
        <v>372</v>
      </c>
      <c r="F381" s="6">
        <v>1999</v>
      </c>
      <c r="G381" s="7">
        <f>VLOOKUP(E381,Лист2!$A$1:$C$763,2)</f>
        <v>0.009270833333333332</v>
      </c>
      <c r="H381" s="8">
        <f>VLOOKUP(E381,Лист2!$A$1:$C$763,3)</f>
        <v>35.2</v>
      </c>
      <c r="I381" s="6" t="s">
        <v>124</v>
      </c>
      <c r="J381" s="6">
        <v>0</v>
      </c>
      <c r="K381" s="7">
        <f>VLOOKUP(E381,Лист3!$A$1:$C$763,2)</f>
        <v>0.019108796296296294</v>
      </c>
      <c r="L381" s="8">
        <f>VLOOKUP(E381,Лист3!$A$1:$C$763,3)</f>
        <v>1</v>
      </c>
      <c r="M381" s="6">
        <f>H381+J381+L381</f>
        <v>36.2</v>
      </c>
    </row>
    <row r="382" spans="1:13" s="4" customFormat="1" ht="12.75">
      <c r="A382" s="5">
        <v>40</v>
      </c>
      <c r="B382" s="6" t="s">
        <v>413</v>
      </c>
      <c r="C382" s="6" t="s">
        <v>51</v>
      </c>
      <c r="D382" s="5"/>
      <c r="E382" s="5">
        <v>333</v>
      </c>
      <c r="F382" s="6">
        <v>1999</v>
      </c>
      <c r="G382" s="7">
        <f>VLOOKUP(E382,Лист2!$A$1:$C$763,2)</f>
        <v>0.009293981481481481</v>
      </c>
      <c r="H382" s="8">
        <f>VLOOKUP(E382,Лист2!$A$1:$C$763,3)</f>
        <v>34.8</v>
      </c>
      <c r="I382" s="7">
        <v>0.026840277777777775</v>
      </c>
      <c r="J382" s="6">
        <v>1</v>
      </c>
      <c r="K382" s="7" t="str">
        <f>VLOOKUP(E382,Лист3!$A$1:$C$763,2)</f>
        <v>п.п.7.8</v>
      </c>
      <c r="L382" s="8">
        <f>VLOOKUP(E382,Лист3!$A$1:$C$763,3)</f>
        <v>0</v>
      </c>
      <c r="M382" s="6">
        <f>H382+J382+L382</f>
        <v>35.8</v>
      </c>
    </row>
    <row r="383" spans="1:13" s="4" customFormat="1" ht="12.75">
      <c r="A383" s="5">
        <v>41</v>
      </c>
      <c r="B383" s="6" t="s">
        <v>414</v>
      </c>
      <c r="C383" s="6" t="s">
        <v>35</v>
      </c>
      <c r="D383" s="5" t="s">
        <v>16</v>
      </c>
      <c r="E383" s="5">
        <v>523</v>
      </c>
      <c r="F383" s="6">
        <v>1998</v>
      </c>
      <c r="G383" s="7">
        <f>VLOOKUP(E383,Лист2!$A$1:$C$763,2)</f>
        <v>0.009560185185185185</v>
      </c>
      <c r="H383" s="8">
        <f>VLOOKUP(E383,Лист2!$A$1:$C$763,3)</f>
        <v>30.1</v>
      </c>
      <c r="I383" s="7">
        <v>0.020555555555555556</v>
      </c>
      <c r="J383" s="6">
        <v>1</v>
      </c>
      <c r="K383" s="7">
        <f>VLOOKUP(E383,Лист3!$A$1:$C$763,2)</f>
        <v>0.014166666666666666</v>
      </c>
      <c r="L383" s="8">
        <f>VLOOKUP(E383,Лист3!$A$1:$C$763,3)</f>
        <v>1</v>
      </c>
      <c r="M383" s="6">
        <f>H383+J383+L383</f>
        <v>32.1</v>
      </c>
    </row>
    <row r="384" spans="1:13" s="4" customFormat="1" ht="12.75">
      <c r="A384" s="5">
        <v>42</v>
      </c>
      <c r="B384" s="6" t="s">
        <v>415</v>
      </c>
      <c r="C384" s="6" t="s">
        <v>26</v>
      </c>
      <c r="D384" s="5" t="s">
        <v>21</v>
      </c>
      <c r="E384" s="5">
        <v>629</v>
      </c>
      <c r="F384" s="6">
        <v>1998</v>
      </c>
      <c r="G384" s="7">
        <f>VLOOKUP(E384,Лист2!$A$1:$C$763,2)</f>
        <v>0.009618055555555555</v>
      </c>
      <c r="H384" s="8">
        <f>VLOOKUP(E384,Лист2!$A$1:$C$763,3)</f>
        <v>29.1</v>
      </c>
      <c r="I384" s="7">
        <v>0.020266203703703703</v>
      </c>
      <c r="J384" s="6">
        <v>1</v>
      </c>
      <c r="K384" s="7">
        <f>VLOOKUP(E384,Лист3!$A$1:$C$763,2)</f>
        <v>0.015069444444444444</v>
      </c>
      <c r="L384" s="8">
        <f>VLOOKUP(E384,Лист3!$A$1:$C$763,3)</f>
        <v>1</v>
      </c>
      <c r="M384" s="6">
        <f>H384+J384+L384</f>
        <v>31.1</v>
      </c>
    </row>
    <row r="385" spans="1:13" s="4" customFormat="1" ht="12.75">
      <c r="A385" s="5">
        <v>43</v>
      </c>
      <c r="B385" s="6" t="s">
        <v>416</v>
      </c>
      <c r="C385" s="6" t="s">
        <v>56</v>
      </c>
      <c r="D385" s="5"/>
      <c r="E385" s="5">
        <v>361</v>
      </c>
      <c r="F385" s="6">
        <v>1999</v>
      </c>
      <c r="G385" s="7">
        <f>VLOOKUP(E385,Лист2!$A$1:$C$763,2)</f>
        <v>0.04431712962962963</v>
      </c>
      <c r="H385" s="8">
        <f>VLOOKUP(E385,Лист2!$A$1:$C$763,3)</f>
        <v>1</v>
      </c>
      <c r="I385" s="7">
        <v>0.013368055555555555</v>
      </c>
      <c r="J385" s="6">
        <v>4.6</v>
      </c>
      <c r="K385" s="7">
        <f>VLOOKUP(E385,Лист3!$A$1:$C$763,2)</f>
        <v>0.011342592592592592</v>
      </c>
      <c r="L385" s="8">
        <f>VLOOKUP(E385,Лист3!$A$1:$C$763,3)</f>
        <v>25.4</v>
      </c>
      <c r="M385" s="6">
        <f>H385+J385+L385</f>
        <v>31</v>
      </c>
    </row>
    <row r="386" spans="1:13" s="4" customFormat="1" ht="12.75">
      <c r="A386" s="5">
        <v>44</v>
      </c>
      <c r="B386" s="6" t="s">
        <v>417</v>
      </c>
      <c r="C386" s="6" t="s">
        <v>51</v>
      </c>
      <c r="D386" s="5" t="s">
        <v>33</v>
      </c>
      <c r="E386" s="5">
        <v>342</v>
      </c>
      <c r="F386" s="6">
        <v>1999</v>
      </c>
      <c r="G386" s="7">
        <f>VLOOKUP(E386,Лист2!$A$1:$C$763,2)</f>
        <v>0.014502314814814813</v>
      </c>
      <c r="H386" s="8">
        <f>VLOOKUP(E386,Лист2!$A$1:$C$763,3)</f>
        <v>1</v>
      </c>
      <c r="I386" s="7">
        <v>0.027604166666666666</v>
      </c>
      <c r="J386" s="6">
        <v>1</v>
      </c>
      <c r="K386" s="7">
        <f>VLOOKUP(E386,Лист3!$A$1:$C$763,2)</f>
        <v>0.011203703703703704</v>
      </c>
      <c r="L386" s="8">
        <f>VLOOKUP(E386,Лист3!$A$1:$C$763,3)</f>
        <v>27.5</v>
      </c>
      <c r="M386" s="6">
        <f>H386+J386+L386</f>
        <v>29.5</v>
      </c>
    </row>
    <row r="387" spans="1:13" s="4" customFormat="1" ht="12.75">
      <c r="A387" s="5">
        <v>45</v>
      </c>
      <c r="B387" s="6" t="s">
        <v>418</v>
      </c>
      <c r="C387" s="6" t="s">
        <v>51</v>
      </c>
      <c r="D387" s="5" t="s">
        <v>21</v>
      </c>
      <c r="E387" s="5">
        <v>707</v>
      </c>
      <c r="F387" s="6">
        <v>1998</v>
      </c>
      <c r="G387" s="7">
        <f>VLOOKUP(E387,Лист2!$A$1:$C$763,2)</f>
      </c>
      <c r="H387" s="8">
        <f>VLOOKUP(E387,Лист2!$A$1:$C$763,3)</f>
      </c>
      <c r="I387" s="7">
        <v>0.012094907407407407</v>
      </c>
      <c r="J387" s="6">
        <v>23.2</v>
      </c>
      <c r="K387" s="7">
        <f>VLOOKUP(E387,Лист3!$A$1:$C$763,2)</f>
      </c>
      <c r="L387" s="8">
        <f>VLOOKUP(E387,Лист3!$A$1:$C$763,3)</f>
      </c>
      <c r="M387" s="6">
        <f>H387+J387+L387</f>
        <v>23.2</v>
      </c>
    </row>
    <row r="388" spans="1:13" s="4" customFormat="1" ht="12.75">
      <c r="A388" s="5">
        <v>46</v>
      </c>
      <c r="B388" s="6" t="s">
        <v>419</v>
      </c>
      <c r="C388" s="6" t="s">
        <v>35</v>
      </c>
      <c r="D388" s="5" t="s">
        <v>16</v>
      </c>
      <c r="E388" s="5">
        <v>535</v>
      </c>
      <c r="F388" s="6">
        <v>1999</v>
      </c>
      <c r="G388" s="7">
        <f>VLOOKUP(E388,Лист2!$A$1:$C$763,2)</f>
        <v>0.010127314814814815</v>
      </c>
      <c r="H388" s="8">
        <f>VLOOKUP(E388,Лист2!$A$1:$C$763,3)</f>
        <v>20</v>
      </c>
      <c r="I388" s="7">
        <v>0.015787037037037037</v>
      </c>
      <c r="J388" s="6">
        <v>1</v>
      </c>
      <c r="K388" s="7">
        <f>VLOOKUP(E388,Лист3!$A$1:$C$763,2)</f>
        <v>0.02015046296296296</v>
      </c>
      <c r="L388" s="8">
        <f>VLOOKUP(E388,Лист3!$A$1:$C$763,3)</f>
        <v>1</v>
      </c>
      <c r="M388" s="6">
        <f>H388+J388+L388</f>
        <v>22</v>
      </c>
    </row>
    <row r="389" spans="1:13" s="4" customFormat="1" ht="12.75">
      <c r="A389" s="5">
        <v>47</v>
      </c>
      <c r="B389" s="6" t="s">
        <v>420</v>
      </c>
      <c r="C389" s="6" t="s">
        <v>30</v>
      </c>
      <c r="D389" s="5" t="s">
        <v>16</v>
      </c>
      <c r="E389" s="5">
        <v>481</v>
      </c>
      <c r="F389" s="6">
        <v>1998</v>
      </c>
      <c r="G389" s="7">
        <f>VLOOKUP(E389,Лист2!$A$1:$C$763,2)</f>
        <v>0.01122685185185185</v>
      </c>
      <c r="H389" s="8">
        <f>VLOOKUP(E389,Лист2!$A$1:$C$763,3)</f>
        <v>1</v>
      </c>
      <c r="I389" s="6" t="s">
        <v>124</v>
      </c>
      <c r="J389" s="6">
        <v>0</v>
      </c>
      <c r="K389" s="7">
        <f>VLOOKUP(E389,Лист3!$A$1:$C$763,2)</f>
        <v>0.011805555555555555</v>
      </c>
      <c r="L389" s="8">
        <f>VLOOKUP(E389,Лист3!$A$1:$C$763,3)</f>
        <v>18.2</v>
      </c>
      <c r="M389" s="6">
        <f>H389+J389+L389</f>
        <v>19.2</v>
      </c>
    </row>
    <row r="390" spans="1:13" s="4" customFormat="1" ht="12.75">
      <c r="A390" s="5">
        <v>48</v>
      </c>
      <c r="B390" s="6" t="s">
        <v>421</v>
      </c>
      <c r="C390" s="6" t="s">
        <v>15</v>
      </c>
      <c r="D390" s="5" t="s">
        <v>16</v>
      </c>
      <c r="E390" s="5">
        <v>256</v>
      </c>
      <c r="F390" s="6">
        <v>1999</v>
      </c>
      <c r="G390" s="7">
        <f>VLOOKUP(E390,Лист2!$A$1:$C$763,2)</f>
        <v>0.010509259259259258</v>
      </c>
      <c r="H390" s="8">
        <f>VLOOKUP(E390,Лист2!$A$1:$C$763,3)</f>
        <v>13.2</v>
      </c>
      <c r="I390" s="7">
        <v>0.01636574074074074</v>
      </c>
      <c r="J390" s="6">
        <v>1</v>
      </c>
      <c r="K390" s="7">
        <f>VLOOKUP(E390,Лист3!$A$1:$C$763,2)</f>
        <v>0.023263888888888886</v>
      </c>
      <c r="L390" s="8">
        <f>VLOOKUP(E390,Лист3!$A$1:$C$763,3)</f>
        <v>1</v>
      </c>
      <c r="M390" s="6">
        <f>H390+J390+L390</f>
        <v>15.2</v>
      </c>
    </row>
    <row r="391" spans="1:13" s="4" customFormat="1" ht="12.75">
      <c r="A391" s="5">
        <v>49</v>
      </c>
      <c r="B391" s="6" t="s">
        <v>422</v>
      </c>
      <c r="C391" s="6" t="s">
        <v>51</v>
      </c>
      <c r="D391" s="5" t="s">
        <v>33</v>
      </c>
      <c r="E391" s="5">
        <v>346</v>
      </c>
      <c r="F391" s="6">
        <v>1999</v>
      </c>
      <c r="G391" s="7">
        <f>VLOOKUP(E391,Лист2!$A$1:$C$763,2)</f>
        <v>0.010717592592592593</v>
      </c>
      <c r="H391" s="8">
        <f>VLOOKUP(E391,Лист2!$A$1:$C$763,3)</f>
        <v>9.5</v>
      </c>
      <c r="I391" s="7">
        <v>0.014942129629629628</v>
      </c>
      <c r="J391" s="6">
        <v>1</v>
      </c>
      <c r="K391" s="7">
        <f>VLOOKUP(E391,Лист3!$A$1:$C$763,2)</f>
        <v>0.03456018518518519</v>
      </c>
      <c r="L391" s="8">
        <f>VLOOKUP(E391,Лист3!$A$1:$C$763,3)</f>
        <v>1</v>
      </c>
      <c r="M391" s="6">
        <f>H391+J391+L391</f>
        <v>11.5</v>
      </c>
    </row>
    <row r="392" spans="1:13" s="4" customFormat="1" ht="12.75">
      <c r="A392" s="5">
        <v>50</v>
      </c>
      <c r="B392" s="6" t="s">
        <v>423</v>
      </c>
      <c r="C392" s="6" t="s">
        <v>28</v>
      </c>
      <c r="D392" s="5" t="s">
        <v>33</v>
      </c>
      <c r="E392" s="5">
        <v>214</v>
      </c>
      <c r="F392" s="6">
        <v>1999</v>
      </c>
      <c r="G392" s="7">
        <f>VLOOKUP(E392,Лист2!$A$1:$C$763,2)</f>
        <v>0.010706018518518517</v>
      </c>
      <c r="H392" s="8">
        <f>VLOOKUP(E392,Лист2!$A$1:$C$763,3)</f>
        <v>9.7</v>
      </c>
      <c r="I392" s="6" t="s">
        <v>124</v>
      </c>
      <c r="J392" s="6">
        <v>0</v>
      </c>
      <c r="K392" s="7">
        <f>VLOOKUP(E392,Лист3!$A$1:$C$763,2)</f>
        <v>0.020300925925925924</v>
      </c>
      <c r="L392" s="8">
        <f>VLOOKUP(E392,Лист3!$A$1:$C$763,3)</f>
        <v>1</v>
      </c>
      <c r="M392" s="6">
        <f>H392+J392+L392</f>
        <v>10.7</v>
      </c>
    </row>
    <row r="393" spans="1:13" s="4" customFormat="1" ht="12.75">
      <c r="A393" s="5">
        <v>51</v>
      </c>
      <c r="B393" s="6" t="s">
        <v>424</v>
      </c>
      <c r="C393" s="6" t="s">
        <v>32</v>
      </c>
      <c r="D393" s="5"/>
      <c r="E393" s="5">
        <v>558</v>
      </c>
      <c r="F393" s="6">
        <v>1998</v>
      </c>
      <c r="G393" s="7" t="str">
        <f>VLOOKUP(E393,Лист2!$A$1:$C$763,2)</f>
        <v>п.п.7.8</v>
      </c>
      <c r="H393" s="8">
        <f>VLOOKUP(E393,Лист2!$A$1:$C$763,3)</f>
        <v>0</v>
      </c>
      <c r="I393" s="7">
        <v>0.0178125</v>
      </c>
      <c r="J393" s="6">
        <v>1</v>
      </c>
      <c r="K393" s="7">
        <f>VLOOKUP(E393,Лист3!$A$1:$C$763,2)</f>
        <v>0.012604166666666666</v>
      </c>
      <c r="L393" s="8">
        <f>VLOOKUP(E393,Лист3!$A$1:$C$763,3)</f>
        <v>5.9</v>
      </c>
      <c r="M393" s="6">
        <f>H393+J393+L393</f>
        <v>6.9</v>
      </c>
    </row>
    <row r="394" spans="1:13" s="4" customFormat="1" ht="12.75">
      <c r="A394" s="5">
        <v>52</v>
      </c>
      <c r="B394" s="6" t="s">
        <v>425</v>
      </c>
      <c r="C394" s="6" t="s">
        <v>53</v>
      </c>
      <c r="D394" s="5" t="s">
        <v>21</v>
      </c>
      <c r="E394" s="5">
        <v>704</v>
      </c>
      <c r="F394" s="6">
        <v>1999</v>
      </c>
      <c r="G394" s="7">
        <f>VLOOKUP(E394,Лист2!$A$1:$C$763,2)</f>
        <v>0.01951388888888889</v>
      </c>
      <c r="H394" s="8">
        <f>VLOOKUP(E394,Лист2!$A$1:$C$763,3)</f>
        <v>1</v>
      </c>
      <c r="I394" s="7">
        <v>0.01853009259259259</v>
      </c>
      <c r="J394" s="6">
        <v>1</v>
      </c>
      <c r="K394" s="7">
        <f>VLOOKUP(E394,Лист3!$A$1:$C$763,2)</f>
        <v>0.012847222222222222</v>
      </c>
      <c r="L394" s="8">
        <f>VLOOKUP(E394,Лист3!$A$1:$C$763,3)</f>
        <v>2.2</v>
      </c>
      <c r="M394" s="6">
        <f>H394+J394+L394</f>
        <v>4.2</v>
      </c>
    </row>
    <row r="395" spans="1:13" s="4" customFormat="1" ht="12.75">
      <c r="A395" s="5">
        <v>53</v>
      </c>
      <c r="B395" s="6" t="s">
        <v>426</v>
      </c>
      <c r="C395" s="6" t="s">
        <v>79</v>
      </c>
      <c r="D395" s="5" t="s">
        <v>21</v>
      </c>
      <c r="E395" s="5">
        <v>125</v>
      </c>
      <c r="F395" s="6">
        <v>1999</v>
      </c>
      <c r="G395" s="7" t="str">
        <f>VLOOKUP(E395,Лист2!$A$1:$C$763,2)</f>
        <v>п.п.7.8</v>
      </c>
      <c r="H395" s="8">
        <f>VLOOKUP(E395,Лист2!$A$1:$C$763,3)</f>
        <v>0</v>
      </c>
      <c r="I395" s="7">
        <v>0.015405092592592592</v>
      </c>
      <c r="J395" s="6">
        <v>1</v>
      </c>
      <c r="K395" s="7">
        <f>VLOOKUP(E395,Лист3!$A$1:$C$763,2)</f>
        <v>0.012824074074074073</v>
      </c>
      <c r="L395" s="8">
        <f>VLOOKUP(E395,Лист3!$A$1:$C$763,3)</f>
        <v>2.5</v>
      </c>
      <c r="M395" s="6">
        <f>H395+J395+L395</f>
        <v>3.5</v>
      </c>
    </row>
    <row r="396" spans="1:13" s="4" customFormat="1" ht="12.75">
      <c r="A396" s="5">
        <v>54</v>
      </c>
      <c r="B396" s="6" t="s">
        <v>427</v>
      </c>
      <c r="C396" s="6" t="s">
        <v>20</v>
      </c>
      <c r="D396" s="5" t="s">
        <v>33</v>
      </c>
      <c r="E396" s="5">
        <v>290</v>
      </c>
      <c r="F396" s="6">
        <v>1998</v>
      </c>
      <c r="G396" s="7">
        <f>VLOOKUP(E396,Лист2!$A$1:$C$763,2)</f>
        <v>0.015509259259259259</v>
      </c>
      <c r="H396" s="8">
        <f>VLOOKUP(E396,Лист2!$A$1:$C$763,3)</f>
        <v>1</v>
      </c>
      <c r="I396" s="7">
        <v>0.01741898148148148</v>
      </c>
      <c r="J396" s="6">
        <v>1</v>
      </c>
      <c r="K396" s="7">
        <f>VLOOKUP(E396,Лист3!$A$1:$C$763,2)</f>
        <v>0.013900462962962962</v>
      </c>
      <c r="L396" s="8">
        <f>VLOOKUP(E396,Лист3!$A$1:$C$763,3)</f>
        <v>1</v>
      </c>
      <c r="M396" s="6">
        <f>H396+J396+L396</f>
        <v>3</v>
      </c>
    </row>
    <row r="397" spans="1:13" s="4" customFormat="1" ht="12.75">
      <c r="A397" s="5">
        <v>55</v>
      </c>
      <c r="B397" s="6" t="s">
        <v>428</v>
      </c>
      <c r="C397" s="6" t="s">
        <v>32</v>
      </c>
      <c r="D397" s="5"/>
      <c r="E397" s="5">
        <v>557</v>
      </c>
      <c r="F397" s="6">
        <v>1998</v>
      </c>
      <c r="G397" s="7">
        <f>VLOOKUP(E397,Лист2!$A$1:$C$763,2)</f>
        <v>0.012199074074074074</v>
      </c>
      <c r="H397" s="8">
        <f>VLOOKUP(E397,Лист2!$A$1:$C$763,3)</f>
        <v>1</v>
      </c>
      <c r="I397" s="7">
        <v>0.020937499999999998</v>
      </c>
      <c r="J397" s="6">
        <v>1</v>
      </c>
      <c r="K397" s="7">
        <f>VLOOKUP(E397,Лист3!$A$1:$C$763,2)</f>
        <v>0.015497685185185184</v>
      </c>
      <c r="L397" s="8">
        <f>VLOOKUP(E397,Лист3!$A$1:$C$763,3)</f>
        <v>1</v>
      </c>
      <c r="M397" s="6">
        <f>H397+J397+L397</f>
        <v>3</v>
      </c>
    </row>
    <row r="398" spans="1:13" s="4" customFormat="1" ht="12.75">
      <c r="A398" s="5">
        <v>56</v>
      </c>
      <c r="B398" s="6" t="s">
        <v>429</v>
      </c>
      <c r="C398" s="6" t="s">
        <v>15</v>
      </c>
      <c r="D398" s="5" t="s">
        <v>16</v>
      </c>
      <c r="E398" s="5">
        <v>272</v>
      </c>
      <c r="F398" s="6">
        <v>1998</v>
      </c>
      <c r="G398" s="7">
        <f>VLOOKUP(E398,Лист2!$A$1:$C$763,2)</f>
        <v>0.011863425925925925</v>
      </c>
      <c r="H398" s="8">
        <f>VLOOKUP(E398,Лист2!$A$1:$C$763,3)</f>
        <v>1</v>
      </c>
      <c r="I398" s="7">
        <v>0.016828703703703703</v>
      </c>
      <c r="J398" s="6">
        <v>1</v>
      </c>
      <c r="K398" s="7">
        <f>VLOOKUP(E398,Лист3!$A$1:$C$763,2)</f>
        <v>0.01778935185185185</v>
      </c>
      <c r="L398" s="8">
        <f>VLOOKUP(E398,Лист3!$A$1:$C$763,3)</f>
        <v>1</v>
      </c>
      <c r="M398" s="6">
        <f>H398+J398+L398</f>
        <v>3</v>
      </c>
    </row>
    <row r="399" spans="1:13" s="4" customFormat="1" ht="12.75">
      <c r="A399" s="5">
        <v>57</v>
      </c>
      <c r="B399" s="6" t="s">
        <v>430</v>
      </c>
      <c r="C399" s="6" t="s">
        <v>18</v>
      </c>
      <c r="D399" s="5" t="s">
        <v>33</v>
      </c>
      <c r="E399" s="5">
        <v>146</v>
      </c>
      <c r="F399" s="6">
        <v>1999</v>
      </c>
      <c r="G399" s="7">
        <f>VLOOKUP(E399,Лист2!$A$1:$C$763,2)</f>
        <v>0.02736111111111111</v>
      </c>
      <c r="H399" s="8">
        <f>VLOOKUP(E399,Лист2!$A$1:$C$763,3)</f>
        <v>1</v>
      </c>
      <c r="I399" s="7">
        <v>0.019479166666666665</v>
      </c>
      <c r="J399" s="6">
        <v>1</v>
      </c>
      <c r="K399" s="7">
        <f>VLOOKUP(E399,Лист3!$A$1:$C$763,2)</f>
        <v>0.028958333333333332</v>
      </c>
      <c r="L399" s="8">
        <f>VLOOKUP(E399,Лист3!$A$1:$C$763,3)</f>
        <v>1</v>
      </c>
      <c r="M399" s="6">
        <f>H399+J399+L399</f>
        <v>3</v>
      </c>
    </row>
    <row r="400" spans="1:13" s="4" customFormat="1" ht="12.75">
      <c r="A400" s="5">
        <v>58</v>
      </c>
      <c r="B400" s="6" t="s">
        <v>431</v>
      </c>
      <c r="C400" s="6" t="s">
        <v>79</v>
      </c>
      <c r="D400" s="5" t="s">
        <v>21</v>
      </c>
      <c r="E400" s="5">
        <v>122</v>
      </c>
      <c r="F400" s="6">
        <v>1999</v>
      </c>
      <c r="G400" s="7">
        <f>VLOOKUP(E400,Лист2!$A$1:$C$763,2)</f>
        <v>0.011493055555555555</v>
      </c>
      <c r="H400" s="8">
        <f>VLOOKUP(E400,Лист2!$A$1:$C$763,3)</f>
        <v>1</v>
      </c>
      <c r="I400" s="7">
        <v>0.015532407407407406</v>
      </c>
      <c r="J400" s="6">
        <v>1</v>
      </c>
      <c r="K400" s="7">
        <f>VLOOKUP(E400,Лист3!$A$1:$C$763,2)</f>
        <v>0.02130787037037037</v>
      </c>
      <c r="L400" s="8">
        <f>VLOOKUP(E400,Лист3!$A$1:$C$763,3)</f>
        <v>1</v>
      </c>
      <c r="M400" s="6">
        <f>H400+J400+L400</f>
        <v>3</v>
      </c>
    </row>
    <row r="401" spans="1:13" s="4" customFormat="1" ht="12.75">
      <c r="A401" s="5">
        <v>59</v>
      </c>
      <c r="B401" s="6" t="s">
        <v>432</v>
      </c>
      <c r="C401" s="6" t="s">
        <v>26</v>
      </c>
      <c r="D401" s="5" t="s">
        <v>33</v>
      </c>
      <c r="E401" s="5">
        <v>625</v>
      </c>
      <c r="F401" s="6">
        <v>1998</v>
      </c>
      <c r="G401" s="7">
        <f>VLOOKUP(E401,Лист2!$A$1:$C$763,2)</f>
        <v>0.01386574074074074</v>
      </c>
      <c r="H401" s="8">
        <f>VLOOKUP(E401,Лист2!$A$1:$C$763,3)</f>
        <v>1</v>
      </c>
      <c r="I401" s="7">
        <v>0.016469907407407405</v>
      </c>
      <c r="J401" s="6">
        <v>1</v>
      </c>
      <c r="K401" s="7">
        <f>VLOOKUP(E401,Лист3!$A$1:$C$763,2)</f>
        <v>0.021458333333333333</v>
      </c>
      <c r="L401" s="8">
        <f>VLOOKUP(E401,Лист3!$A$1:$C$763,3)</f>
        <v>1</v>
      </c>
      <c r="M401" s="6">
        <f>H401+J401+L401</f>
        <v>3</v>
      </c>
    </row>
    <row r="402" spans="1:13" s="4" customFormat="1" ht="12.75">
      <c r="A402" s="5">
        <v>60</v>
      </c>
      <c r="B402" s="6" t="s">
        <v>433</v>
      </c>
      <c r="C402" s="6" t="s">
        <v>30</v>
      </c>
      <c r="D402" s="5" t="s">
        <v>16</v>
      </c>
      <c r="E402" s="5">
        <v>488</v>
      </c>
      <c r="F402" s="6">
        <v>1998</v>
      </c>
      <c r="G402" s="7">
        <f>VLOOKUP(E402,Лист2!$A$1:$C$763,2)</f>
        <v>0.012129629629629629</v>
      </c>
      <c r="H402" s="8">
        <f>VLOOKUP(E402,Лист2!$A$1:$C$763,3)</f>
        <v>1</v>
      </c>
      <c r="I402" s="7">
        <v>0.018344907407407407</v>
      </c>
      <c r="J402" s="6">
        <v>1</v>
      </c>
      <c r="K402" s="7">
        <f>VLOOKUP(E402,Лист3!$A$1:$C$763,2)</f>
        <v>0.013518518518518518</v>
      </c>
      <c r="L402" s="8">
        <f>VLOOKUP(E402,Лист3!$A$1:$C$763,3)</f>
        <v>1</v>
      </c>
      <c r="M402" s="6">
        <f>H402+J402+L402</f>
        <v>3</v>
      </c>
    </row>
    <row r="403" spans="1:13" s="4" customFormat="1" ht="12.75">
      <c r="A403" s="5">
        <v>61</v>
      </c>
      <c r="B403" s="6" t="s">
        <v>434</v>
      </c>
      <c r="C403" s="6" t="s">
        <v>194</v>
      </c>
      <c r="D403" s="5" t="s">
        <v>74</v>
      </c>
      <c r="E403" s="5">
        <v>169</v>
      </c>
      <c r="F403" s="6">
        <v>1992</v>
      </c>
      <c r="G403" s="7">
        <f>VLOOKUP(E403,Лист2!$A$1:$C$763,2)</f>
        <v>0.027233796296296294</v>
      </c>
      <c r="H403" s="8">
        <f>VLOOKUP(E403,Лист2!$A$1:$C$763,3)</f>
        <v>1</v>
      </c>
      <c r="I403" s="7">
        <v>0.03699074074074074</v>
      </c>
      <c r="J403" s="6">
        <v>1</v>
      </c>
      <c r="K403" s="7">
        <f>VLOOKUP(E403,Лист3!$A$1:$C$763,2)</f>
        <v>0.01431712962962963</v>
      </c>
      <c r="L403" s="8">
        <f>VLOOKUP(E403,Лист3!$A$1:$C$763,3)</f>
        <v>1</v>
      </c>
      <c r="M403" s="6">
        <f>H403+J403+L403</f>
        <v>3</v>
      </c>
    </row>
    <row r="404" spans="1:13" s="4" customFormat="1" ht="12.75">
      <c r="A404" s="5">
        <v>62</v>
      </c>
      <c r="B404" s="6" t="s">
        <v>435</v>
      </c>
      <c r="C404" s="6" t="s">
        <v>32</v>
      </c>
      <c r="D404" s="5"/>
      <c r="E404" s="5">
        <v>560</v>
      </c>
      <c r="F404" s="6">
        <v>1999</v>
      </c>
      <c r="G404" s="7">
        <f>VLOOKUP(E404,Лист2!$A$1:$C$763,2)</f>
        <v>0.024270833333333332</v>
      </c>
      <c r="H404" s="8">
        <f>VLOOKUP(E404,Лист2!$A$1:$C$763,3)</f>
        <v>1</v>
      </c>
      <c r="I404" s="7">
        <v>0.027314814814814813</v>
      </c>
      <c r="J404" s="6">
        <v>1</v>
      </c>
      <c r="K404" s="7">
        <f>VLOOKUP(E404,Лист3!$A$1:$C$763,2)</f>
        <v>0.024953703703703704</v>
      </c>
      <c r="L404" s="8">
        <f>VLOOKUP(E404,Лист3!$A$1:$C$763,3)</f>
        <v>1</v>
      </c>
      <c r="M404" s="6">
        <f>H404+J404+L404</f>
        <v>3</v>
      </c>
    </row>
    <row r="405" spans="1:13" s="4" customFormat="1" ht="12.75">
      <c r="A405" s="5">
        <v>63</v>
      </c>
      <c r="B405" s="6" t="s">
        <v>436</v>
      </c>
      <c r="C405" s="6" t="s">
        <v>39</v>
      </c>
      <c r="D405" s="5" t="s">
        <v>16</v>
      </c>
      <c r="E405" s="5">
        <v>315</v>
      </c>
      <c r="F405" s="6">
        <v>1998</v>
      </c>
      <c r="G405" s="7">
        <f>VLOOKUP(E405,Лист2!$A$1:$C$763,2)</f>
        <v>0.013206018518518518</v>
      </c>
      <c r="H405" s="8">
        <f>VLOOKUP(E405,Лист2!$A$1:$C$763,3)</f>
        <v>1</v>
      </c>
      <c r="I405" s="7">
        <v>0.030069444444444444</v>
      </c>
      <c r="J405" s="6">
        <v>1</v>
      </c>
      <c r="K405" s="7">
        <f>VLOOKUP(E405,Лист3!$A$1:$C$763,2)</f>
        <v>0.016493055555555556</v>
      </c>
      <c r="L405" s="8">
        <f>VLOOKUP(E405,Лист3!$A$1:$C$763,3)</f>
        <v>1</v>
      </c>
      <c r="M405" s="6">
        <f>H405+J405+L405</f>
        <v>3</v>
      </c>
    </row>
    <row r="406" spans="1:13" s="4" customFormat="1" ht="12.75">
      <c r="A406" s="5">
        <v>64</v>
      </c>
      <c r="B406" s="6" t="s">
        <v>437</v>
      </c>
      <c r="C406" s="6" t="s">
        <v>194</v>
      </c>
      <c r="D406" s="5" t="s">
        <v>33</v>
      </c>
      <c r="E406" s="5">
        <v>172</v>
      </c>
      <c r="F406" s="6">
        <v>1993</v>
      </c>
      <c r="G406" s="7">
        <f>VLOOKUP(E406,Лист2!$A$1:$C$763,2)</f>
        <v>0.01716435185185185</v>
      </c>
      <c r="H406" s="8">
        <f>VLOOKUP(E406,Лист2!$A$1:$C$763,3)</f>
        <v>1</v>
      </c>
      <c r="I406" s="7">
        <v>0.03083333333333333</v>
      </c>
      <c r="J406" s="6">
        <v>1</v>
      </c>
      <c r="K406" s="7">
        <f>VLOOKUP(E406,Лист3!$A$1:$C$763,2)</f>
        <v>0.017488425925925925</v>
      </c>
      <c r="L406" s="8">
        <f>VLOOKUP(E406,Лист3!$A$1:$C$763,3)</f>
        <v>1</v>
      </c>
      <c r="M406" s="6">
        <f>H406+J406+L406</f>
        <v>3</v>
      </c>
    </row>
    <row r="407" spans="1:13" s="4" customFormat="1" ht="12.75">
      <c r="A407" s="5">
        <v>65</v>
      </c>
      <c r="B407" s="6" t="s">
        <v>438</v>
      </c>
      <c r="C407" s="6" t="s">
        <v>32</v>
      </c>
      <c r="D407" s="5" t="s">
        <v>21</v>
      </c>
      <c r="E407" s="5">
        <v>567</v>
      </c>
      <c r="F407" s="6">
        <v>1999</v>
      </c>
      <c r="G407" s="7">
        <f>VLOOKUP(E407,Лист2!$A$1:$C$763,2)</f>
        <v>0.014780092592592591</v>
      </c>
      <c r="H407" s="8">
        <f>VLOOKUP(E407,Лист2!$A$1:$C$763,3)</f>
        <v>1</v>
      </c>
      <c r="I407" s="7">
        <v>0.017511574074074072</v>
      </c>
      <c r="J407" s="6">
        <v>1</v>
      </c>
      <c r="K407" s="7">
        <f>VLOOKUP(E407,Лист3!$A$1:$C$763,2)</f>
        <v>0.01724537037037037</v>
      </c>
      <c r="L407" s="8">
        <f>VLOOKUP(E407,Лист3!$A$1:$C$763,3)</f>
        <v>1</v>
      </c>
      <c r="M407" s="6">
        <f>H407+J407+L407</f>
        <v>3</v>
      </c>
    </row>
    <row r="408" spans="1:13" s="4" customFormat="1" ht="12.75">
      <c r="A408" s="5">
        <v>66</v>
      </c>
      <c r="B408" s="6" t="s">
        <v>439</v>
      </c>
      <c r="C408" s="6" t="s">
        <v>35</v>
      </c>
      <c r="D408" s="5" t="s">
        <v>16</v>
      </c>
      <c r="E408" s="5">
        <v>517</v>
      </c>
      <c r="F408" s="6">
        <v>1999</v>
      </c>
      <c r="G408" s="7">
        <f>VLOOKUP(E408,Лист2!$A$1:$C$763,2)</f>
        <v>0.01287037037037037</v>
      </c>
      <c r="H408" s="8">
        <f>VLOOKUP(E408,Лист2!$A$1:$C$763,3)</f>
        <v>1</v>
      </c>
      <c r="I408" s="7">
        <v>0.01622685185185185</v>
      </c>
      <c r="J408" s="6">
        <v>1</v>
      </c>
      <c r="K408" s="7">
        <f>VLOOKUP(E408,Лист3!$A$1:$C$763,2)</f>
        <v>0.013206018518518518</v>
      </c>
      <c r="L408" s="8">
        <f>VLOOKUP(E408,Лист3!$A$1:$C$763,3)</f>
        <v>1</v>
      </c>
      <c r="M408" s="6">
        <f>H408+J408+L408</f>
        <v>3</v>
      </c>
    </row>
    <row r="409" spans="1:13" s="4" customFormat="1" ht="12.75">
      <c r="A409" s="5">
        <v>67</v>
      </c>
      <c r="B409" s="6" t="s">
        <v>440</v>
      </c>
      <c r="C409" s="6" t="s">
        <v>30</v>
      </c>
      <c r="D409" s="5" t="s">
        <v>33</v>
      </c>
      <c r="E409" s="5">
        <v>494</v>
      </c>
      <c r="F409" s="6">
        <v>1999</v>
      </c>
      <c r="G409" s="7" t="str">
        <f>VLOOKUP(E409,Лист2!$A$1:$C$763,2)</f>
        <v>п.п.7.8</v>
      </c>
      <c r="H409" s="8">
        <f>VLOOKUP(E409,Лист2!$A$1:$C$763,3)</f>
        <v>0</v>
      </c>
      <c r="I409" s="7">
        <v>0.05243055555555555</v>
      </c>
      <c r="J409" s="6">
        <v>1</v>
      </c>
      <c r="K409" s="7">
        <f>VLOOKUP(E409,Лист3!$A$1:$C$763,2)</f>
        <v>0.035138888888888886</v>
      </c>
      <c r="L409" s="8">
        <f>VLOOKUP(E409,Лист3!$A$1:$C$763,3)</f>
        <v>1</v>
      </c>
      <c r="M409" s="6">
        <f>H409+J409+L409</f>
        <v>2</v>
      </c>
    </row>
    <row r="410" spans="1:13" s="4" customFormat="1" ht="12.75">
      <c r="A410" s="5">
        <v>68</v>
      </c>
      <c r="B410" s="6" t="s">
        <v>441</v>
      </c>
      <c r="C410" s="6" t="s">
        <v>32</v>
      </c>
      <c r="D410" s="5" t="s">
        <v>21</v>
      </c>
      <c r="E410" s="5">
        <v>561</v>
      </c>
      <c r="F410" s="6">
        <v>1999</v>
      </c>
      <c r="G410" s="7" t="str">
        <f>VLOOKUP(E410,Лист2!$A$1:$C$763,2)</f>
        <v>п.п.7.8</v>
      </c>
      <c r="H410" s="8">
        <f>VLOOKUP(E410,Лист2!$A$1:$C$763,3)</f>
        <v>0</v>
      </c>
      <c r="I410" s="7">
        <v>0.014953703703703703</v>
      </c>
      <c r="J410" s="6">
        <v>1</v>
      </c>
      <c r="K410" s="7">
        <f>VLOOKUP(E410,Лист3!$A$1:$C$763,2)</f>
        <v>0.015405092592592592</v>
      </c>
      <c r="L410" s="8">
        <f>VLOOKUP(E410,Лист3!$A$1:$C$763,3)</f>
        <v>1</v>
      </c>
      <c r="M410" s="6">
        <f>H410+J410+L410</f>
        <v>2</v>
      </c>
    </row>
    <row r="411" spans="1:13" s="4" customFormat="1" ht="12.75">
      <c r="A411" s="5">
        <v>69</v>
      </c>
      <c r="B411" s="6" t="s">
        <v>442</v>
      </c>
      <c r="C411" s="6" t="s">
        <v>30</v>
      </c>
      <c r="D411" s="5" t="s">
        <v>21</v>
      </c>
      <c r="E411" s="5">
        <v>489</v>
      </c>
      <c r="F411" s="6">
        <v>1999</v>
      </c>
      <c r="G411" s="7">
        <f>VLOOKUP(E411,Лист2!$A$1:$C$763,2)</f>
        <v>0.013055555555555555</v>
      </c>
      <c r="H411" s="8">
        <f>VLOOKUP(E411,Лист2!$A$1:$C$763,3)</f>
        <v>1</v>
      </c>
      <c r="I411" s="6" t="s">
        <v>124</v>
      </c>
      <c r="J411" s="6">
        <v>0</v>
      </c>
      <c r="K411" s="7">
        <f>VLOOKUP(E411,Лист3!$A$1:$C$763,2)</f>
        <v>0.014537037037037036</v>
      </c>
      <c r="L411" s="8">
        <f>VLOOKUP(E411,Лист3!$A$1:$C$763,3)</f>
        <v>1</v>
      </c>
      <c r="M411" s="6">
        <f>H411+J411+L411</f>
        <v>2</v>
      </c>
    </row>
    <row r="412" spans="1:13" s="4" customFormat="1" ht="12.75">
      <c r="A412" s="5">
        <v>70</v>
      </c>
      <c r="B412" s="6" t="s">
        <v>443</v>
      </c>
      <c r="C412" s="6" t="s">
        <v>39</v>
      </c>
      <c r="D412" s="5" t="s">
        <v>33</v>
      </c>
      <c r="E412" s="5">
        <v>318</v>
      </c>
      <c r="F412" s="6">
        <v>1999</v>
      </c>
      <c r="G412" s="7">
        <f>VLOOKUP(E412,Лист2!$A$1:$C$763,2)</f>
        <v>0.030324074074074073</v>
      </c>
      <c r="H412" s="8">
        <f>VLOOKUP(E412,Лист2!$A$1:$C$763,3)</f>
        <v>1</v>
      </c>
      <c r="I412" s="6" t="s">
        <v>124</v>
      </c>
      <c r="J412" s="6">
        <v>0</v>
      </c>
      <c r="K412" s="7">
        <f>VLOOKUP(E412,Лист3!$A$1:$C$763,2)</f>
        <v>0.03663194444444444</v>
      </c>
      <c r="L412" s="8">
        <f>VLOOKUP(E412,Лист3!$A$1:$C$763,3)</f>
        <v>1</v>
      </c>
      <c r="M412" s="6">
        <f>H412+J412+L412</f>
        <v>2</v>
      </c>
    </row>
    <row r="413" spans="1:13" s="4" customFormat="1" ht="12.75">
      <c r="A413" s="5">
        <v>71</v>
      </c>
      <c r="B413" s="6" t="s">
        <v>444</v>
      </c>
      <c r="C413" s="6" t="s">
        <v>51</v>
      </c>
      <c r="D413" s="5"/>
      <c r="E413" s="5">
        <v>352</v>
      </c>
      <c r="F413" s="6">
        <v>1998</v>
      </c>
      <c r="G413" s="7">
        <f>VLOOKUP(E413,Лист2!$A$1:$C$763,2)</f>
      </c>
      <c r="H413" s="8">
        <f>VLOOKUP(E413,Лист2!$A$1:$C$763,3)</f>
      </c>
      <c r="I413" s="7">
        <v>0.01622685185185185</v>
      </c>
      <c r="J413" s="6">
        <v>1</v>
      </c>
      <c r="K413" s="7">
        <f>VLOOKUP(E413,Лист3!$A$1:$C$763,2)</f>
        <v>0.01460648148148148</v>
      </c>
      <c r="L413" s="8">
        <f>VLOOKUP(E413,Лист3!$A$1:$C$763,3)</f>
        <v>1</v>
      </c>
      <c r="M413" s="6">
        <f>H413+J413+L413</f>
        <v>2</v>
      </c>
    </row>
    <row r="414" spans="1:13" s="4" customFormat="1" ht="12.75">
      <c r="A414" s="5">
        <v>72</v>
      </c>
      <c r="B414" s="6" t="s">
        <v>445</v>
      </c>
      <c r="C414" s="6" t="s">
        <v>102</v>
      </c>
      <c r="D414" s="5" t="s">
        <v>21</v>
      </c>
      <c r="E414" s="5">
        <v>195</v>
      </c>
      <c r="F414" s="6">
        <v>1997</v>
      </c>
      <c r="G414" s="7">
        <f>VLOOKUP(E414,Лист2!$A$1:$C$763,2)</f>
        <v>0.017465277777777777</v>
      </c>
      <c r="H414" s="8">
        <f>VLOOKUP(E414,Лист2!$A$1:$C$763,3)</f>
        <v>1</v>
      </c>
      <c r="I414" s="7">
        <v>0.0265162037037037</v>
      </c>
      <c r="J414" s="6">
        <v>1</v>
      </c>
      <c r="K414" s="7">
        <f>VLOOKUP(E414,Лист3!$A$1:$C$763,2)</f>
      </c>
      <c r="L414" s="8">
        <f>VLOOKUP(E414,Лист3!$A$1:$C$763,3)</f>
      </c>
      <c r="M414" s="6">
        <f>H414+J414+L414</f>
        <v>2</v>
      </c>
    </row>
    <row r="415" spans="1:13" s="4" customFormat="1" ht="12.75">
      <c r="A415" s="5">
        <v>73</v>
      </c>
      <c r="B415" s="6" t="s">
        <v>446</v>
      </c>
      <c r="C415" s="6" t="s">
        <v>51</v>
      </c>
      <c r="D415" s="5" t="s">
        <v>21</v>
      </c>
      <c r="E415" s="5">
        <v>348</v>
      </c>
      <c r="F415" s="6">
        <v>1998</v>
      </c>
      <c r="G415" s="7">
        <f>VLOOKUP(E415,Лист2!$A$1:$C$763,2)</f>
      </c>
      <c r="H415" s="8">
        <f>VLOOKUP(E415,Лист2!$A$1:$C$763,3)</f>
      </c>
      <c r="I415" s="7">
        <v>0.018032407407407407</v>
      </c>
      <c r="J415" s="6">
        <v>1</v>
      </c>
      <c r="K415" s="7" t="str">
        <f>VLOOKUP(E415,Лист3!$A$1:$C$763,2)</f>
        <v>п.п.7.8</v>
      </c>
      <c r="L415" s="8">
        <f>VLOOKUP(E415,Лист3!$A$1:$C$763,3)</f>
        <v>0</v>
      </c>
      <c r="M415" s="6">
        <f>H415+J415+L415</f>
        <v>1</v>
      </c>
    </row>
    <row r="416" spans="1:13" s="4" customFormat="1" ht="12.75">
      <c r="A416" s="5">
        <v>74</v>
      </c>
      <c r="B416" s="6" t="s">
        <v>447</v>
      </c>
      <c r="C416" s="6" t="s">
        <v>28</v>
      </c>
      <c r="D416" s="5" t="s">
        <v>33</v>
      </c>
      <c r="E416" s="5">
        <v>221</v>
      </c>
      <c r="F416" s="6">
        <v>1999</v>
      </c>
      <c r="G416" s="7">
        <f>VLOOKUP(E416,Лист2!$A$1:$C$763,2)</f>
        <v>0.013773148148148147</v>
      </c>
      <c r="H416" s="8">
        <f>VLOOKUP(E416,Лист2!$A$1:$C$763,3)</f>
        <v>1</v>
      </c>
      <c r="I416" s="6" t="s">
        <v>124</v>
      </c>
      <c r="J416" s="6">
        <v>0</v>
      </c>
      <c r="K416" s="7" t="str">
        <f>VLOOKUP(E416,Лист3!$A$1:$C$763,2)</f>
        <v>п.п.7.8</v>
      </c>
      <c r="L416" s="8">
        <f>VLOOKUP(E416,Лист3!$A$1:$C$763,3)</f>
        <v>0</v>
      </c>
      <c r="M416" s="6">
        <f>H416+J416+L416</f>
        <v>1</v>
      </c>
    </row>
    <row r="417" spans="1:13" s="4" customFormat="1" ht="12.75">
      <c r="A417" s="5">
        <v>75</v>
      </c>
      <c r="B417" s="6" t="s">
        <v>448</v>
      </c>
      <c r="C417" s="6" t="s">
        <v>56</v>
      </c>
      <c r="D417" s="5"/>
      <c r="E417" s="5">
        <v>703</v>
      </c>
      <c r="F417" s="6">
        <v>1995</v>
      </c>
      <c r="G417" s="7">
        <f>VLOOKUP(E417,Лист2!$A$1:$C$763,2)</f>
      </c>
      <c r="H417" s="8">
        <f>VLOOKUP(E417,Лист2!$A$1:$C$763,3)</f>
      </c>
      <c r="I417" s="7">
        <v>0.020416666666666666</v>
      </c>
      <c r="J417" s="6">
        <v>1</v>
      </c>
      <c r="K417" s="7">
        <f>VLOOKUP(E417,Лист3!$A$1:$C$763,2)</f>
      </c>
      <c r="L417" s="8">
        <f>VLOOKUP(E417,Лист3!$A$1:$C$763,3)</f>
      </c>
      <c r="M417" s="6">
        <f>H417+J417+L417</f>
        <v>1</v>
      </c>
    </row>
    <row r="418" spans="1:13" s="4" customFormat="1" ht="12.75">
      <c r="A418" s="5">
        <v>76</v>
      </c>
      <c r="B418" s="6" t="s">
        <v>449</v>
      </c>
      <c r="C418" s="6" t="s">
        <v>119</v>
      </c>
      <c r="D418" s="5"/>
      <c r="E418" s="5">
        <v>17</v>
      </c>
      <c r="F418" s="6">
        <v>1997</v>
      </c>
      <c r="G418" s="7" t="str">
        <f>VLOOKUP(E418,Лист2!$A$1:$C$763,2)</f>
        <v>п.п.7.8</v>
      </c>
      <c r="H418" s="8">
        <f>VLOOKUP(E418,Лист2!$A$1:$C$763,3)</f>
        <v>0</v>
      </c>
      <c r="I418" s="7">
        <v>0.031469907407407405</v>
      </c>
      <c r="J418" s="6">
        <v>1</v>
      </c>
      <c r="K418" s="7" t="str">
        <f>VLOOKUP(E418,Лист3!$A$1:$C$763,2)</f>
        <v>п.п.7.8</v>
      </c>
      <c r="L418" s="8">
        <f>VLOOKUP(E418,Лист3!$A$1:$C$763,3)</f>
        <v>0</v>
      </c>
      <c r="M418" s="6">
        <f>H418+J418+L418</f>
        <v>1</v>
      </c>
    </row>
    <row r="419" spans="1:13" s="4" customFormat="1" ht="12.75">
      <c r="A419" s="5">
        <v>77</v>
      </c>
      <c r="B419" s="6" t="s">
        <v>450</v>
      </c>
      <c r="C419" s="6" t="s">
        <v>102</v>
      </c>
      <c r="D419" s="5"/>
      <c r="E419" s="5">
        <v>193</v>
      </c>
      <c r="F419" s="6">
        <v>1998</v>
      </c>
      <c r="G419" s="7">
        <f>VLOOKUP(E419,Лист2!$A$1:$C$763,2)</f>
      </c>
      <c r="H419" s="8">
        <f>VLOOKUP(E419,Лист2!$A$1:$C$763,3)</f>
      </c>
      <c r="I419" s="7">
        <v>0.021145833333333332</v>
      </c>
      <c r="J419" s="6">
        <v>1</v>
      </c>
      <c r="K419" s="7">
        <f>VLOOKUP(E419,Лист3!$A$1:$C$763,2)</f>
      </c>
      <c r="L419" s="8">
        <f>VLOOKUP(E419,Лист3!$A$1:$C$763,3)</f>
      </c>
      <c r="M419" s="6">
        <f>H419+J419+L419</f>
        <v>1</v>
      </c>
    </row>
    <row r="420" spans="1:13" s="4" customFormat="1" ht="12.75">
      <c r="A420" s="5">
        <v>78</v>
      </c>
      <c r="B420" s="6" t="s">
        <v>451</v>
      </c>
      <c r="C420" s="6" t="s">
        <v>28</v>
      </c>
      <c r="D420" s="5"/>
      <c r="E420" s="5">
        <v>229</v>
      </c>
      <c r="F420" s="6">
        <v>1998</v>
      </c>
      <c r="G420" s="7" t="str">
        <f>VLOOKUP(E420,Лист2!$A$1:$C$763,2)</f>
        <v>п.п.7.8</v>
      </c>
      <c r="H420" s="8">
        <f>VLOOKUP(E420,Лист2!$A$1:$C$763,3)</f>
        <v>0</v>
      </c>
      <c r="I420" s="7">
        <v>0.035729166666666666</v>
      </c>
      <c r="J420" s="6">
        <v>1</v>
      </c>
      <c r="K420" s="7" t="str">
        <f>VLOOKUP(E420,Лист3!$A$1:$C$763,2)</f>
        <v>п.п.7.8</v>
      </c>
      <c r="L420" s="8">
        <f>VLOOKUP(E420,Лист3!$A$1:$C$763,3)</f>
        <v>0</v>
      </c>
      <c r="M420" s="6">
        <f>H420+J420+L420</f>
        <v>1</v>
      </c>
    </row>
    <row r="421" spans="1:13" s="4" customFormat="1" ht="12.75">
      <c r="A421" s="5">
        <v>79</v>
      </c>
      <c r="B421" s="6" t="s">
        <v>452</v>
      </c>
      <c r="C421" s="6" t="s">
        <v>32</v>
      </c>
      <c r="D421" s="5" t="s">
        <v>33</v>
      </c>
      <c r="E421" s="5">
        <v>572</v>
      </c>
      <c r="F421" s="6">
        <v>1998</v>
      </c>
      <c r="G421" s="7">
        <f>VLOOKUP(E421,Лист2!$A$1:$C$763,2)</f>
      </c>
      <c r="H421" s="8">
        <f>VLOOKUP(E421,Лист2!$A$1:$C$763,3)</f>
      </c>
      <c r="I421" s="7">
        <v>0.03267361111111111</v>
      </c>
      <c r="J421" s="6">
        <v>1</v>
      </c>
      <c r="K421" s="7" t="str">
        <f>VLOOKUP(E421,Лист3!$A$1:$C$763,2)</f>
        <v>п.п.7.8</v>
      </c>
      <c r="L421" s="8">
        <f>VLOOKUP(E421,Лист3!$A$1:$C$763,3)</f>
        <v>0</v>
      </c>
      <c r="M421" s="6">
        <f>H421+J421+L421</f>
        <v>1</v>
      </c>
    </row>
    <row r="422" spans="1:5" s="4" customFormat="1" ht="12.75">
      <c r="A422" s="3"/>
      <c r="D422" s="3"/>
      <c r="E422" s="3"/>
    </row>
    <row r="423" spans="1:5" s="4" customFormat="1" ht="13.5">
      <c r="A423" s="3" t="s">
        <v>453</v>
      </c>
      <c r="B423" s="4" t="s">
        <v>287</v>
      </c>
      <c r="D423" s="3"/>
      <c r="E423" s="3"/>
    </row>
    <row r="424" spans="1:5" s="4" customFormat="1" ht="12.75">
      <c r="A424" s="3"/>
      <c r="D424" s="3"/>
      <c r="E424" s="3"/>
    </row>
    <row r="425" spans="1:13" s="4" customFormat="1" ht="13.5">
      <c r="A425" s="5" t="s">
        <v>6</v>
      </c>
      <c r="B425" s="6" t="s">
        <v>7</v>
      </c>
      <c r="C425" s="6" t="s">
        <v>8</v>
      </c>
      <c r="D425" s="5" t="s">
        <v>64</v>
      </c>
      <c r="E425" s="5" t="s">
        <v>65</v>
      </c>
      <c r="F425" s="6" t="s">
        <v>11</v>
      </c>
      <c r="G425" s="6"/>
      <c r="H425" s="6"/>
      <c r="I425" s="6" t="s">
        <v>66</v>
      </c>
      <c r="J425" s="6" t="s">
        <v>67</v>
      </c>
      <c r="K425" s="6"/>
      <c r="L425" s="6"/>
      <c r="M425" s="6"/>
    </row>
    <row r="426" spans="1:13" s="4" customFormat="1" ht="12.75">
      <c r="A426" s="5">
        <v>1</v>
      </c>
      <c r="B426" s="6" t="s">
        <v>454</v>
      </c>
      <c r="C426" s="6" t="s">
        <v>15</v>
      </c>
      <c r="D426" s="5" t="s">
        <v>129</v>
      </c>
      <c r="E426" s="5">
        <v>287</v>
      </c>
      <c r="F426" s="6">
        <v>1996</v>
      </c>
      <c r="G426" s="7">
        <f>VLOOKUP(E426,Лист2!$A$1:$C$763,2)</f>
        <v>0.013078703703703703</v>
      </c>
      <c r="H426" s="8">
        <f>VLOOKUP(E426,Лист2!$A$1:$C$763,3)</f>
        <v>100</v>
      </c>
      <c r="I426" s="7">
        <v>0.021666666666666664</v>
      </c>
      <c r="J426" s="6">
        <v>98.1</v>
      </c>
      <c r="K426" s="7">
        <f>VLOOKUP(E426,Лист3!$A$1:$C$763,2)</f>
        <v>0.01673611111111111</v>
      </c>
      <c r="L426" s="8">
        <f>VLOOKUP(E426,Лист3!$A$1:$C$763,3)</f>
        <v>95.5</v>
      </c>
      <c r="M426" s="6">
        <f>H426+J426+L426</f>
        <v>293.6</v>
      </c>
    </row>
    <row r="427" spans="1:13" s="4" customFormat="1" ht="12.75">
      <c r="A427" s="5">
        <v>2</v>
      </c>
      <c r="B427" s="6" t="s">
        <v>455</v>
      </c>
      <c r="C427" s="6" t="s">
        <v>59</v>
      </c>
      <c r="D427" s="5" t="s">
        <v>129</v>
      </c>
      <c r="E427" s="5">
        <v>514</v>
      </c>
      <c r="F427" s="6">
        <v>1996</v>
      </c>
      <c r="G427" s="7">
        <f>VLOOKUP(E427,Лист2!$A$1:$C$763,2)</f>
        <v>0.014965277777777777</v>
      </c>
      <c r="H427" s="8">
        <f>VLOOKUP(E427,Лист2!$A$1:$C$763,3)</f>
        <v>85.6</v>
      </c>
      <c r="I427" s="7">
        <v>0.021886574074074072</v>
      </c>
      <c r="J427" s="6">
        <v>97.1</v>
      </c>
      <c r="K427" s="7">
        <f>VLOOKUP(E427,Лист3!$A$1:$C$763,2)</f>
        <v>0.016006944444444445</v>
      </c>
      <c r="L427" s="8">
        <f>VLOOKUP(E427,Лист3!$A$1:$C$763,3)</f>
        <v>100</v>
      </c>
      <c r="M427" s="6">
        <f>H427+J427+L427</f>
        <v>282.7</v>
      </c>
    </row>
    <row r="428" spans="1:13" s="4" customFormat="1" ht="12.75">
      <c r="A428" s="5">
        <v>3</v>
      </c>
      <c r="B428" s="6" t="s">
        <v>456</v>
      </c>
      <c r="C428" s="6" t="s">
        <v>30</v>
      </c>
      <c r="D428" s="5" t="s">
        <v>129</v>
      </c>
      <c r="E428" s="5">
        <v>476</v>
      </c>
      <c r="F428" s="6">
        <v>1996</v>
      </c>
      <c r="G428" s="7">
        <f>VLOOKUP(E428,Лист2!$A$1:$C$763,2)</f>
        <v>0.01591435185185185</v>
      </c>
      <c r="H428" s="8">
        <f>VLOOKUP(E428,Лист2!$A$1:$C$763,3)</f>
        <v>78.4</v>
      </c>
      <c r="I428" s="7">
        <v>0.02126157407407407</v>
      </c>
      <c r="J428" s="6">
        <v>100</v>
      </c>
      <c r="K428" s="7">
        <f>VLOOKUP(E428,Лист3!$A$1:$C$763,2)</f>
        <v>0.017141203703703704</v>
      </c>
      <c r="L428" s="8">
        <f>VLOOKUP(E428,Лист3!$A$1:$C$763,3)</f>
        <v>93</v>
      </c>
      <c r="M428" s="6">
        <f>H428+J428+L428</f>
        <v>271.4</v>
      </c>
    </row>
    <row r="429" spans="1:13" s="4" customFormat="1" ht="12.75">
      <c r="A429" s="5">
        <v>4</v>
      </c>
      <c r="B429" s="6" t="s">
        <v>457</v>
      </c>
      <c r="C429" s="6" t="s">
        <v>15</v>
      </c>
      <c r="D429" s="5" t="s">
        <v>129</v>
      </c>
      <c r="E429" s="5">
        <v>271</v>
      </c>
      <c r="F429" s="6">
        <v>1997</v>
      </c>
      <c r="G429" s="7">
        <f>VLOOKUP(E429,Лист2!$A$1:$C$763,2)</f>
        <v>0.014409722222222221</v>
      </c>
      <c r="H429" s="8">
        <f>VLOOKUP(E429,Лист2!$A$1:$C$763,3)</f>
        <v>89.9</v>
      </c>
      <c r="I429" s="7">
        <v>0.02400462962962963</v>
      </c>
      <c r="J429" s="6">
        <v>87.1</v>
      </c>
      <c r="K429" s="7">
        <f>VLOOKUP(E429,Лист3!$A$1:$C$763,2)</f>
        <v>0.01724537037037037</v>
      </c>
      <c r="L429" s="8">
        <f>VLOOKUP(E429,Лист3!$A$1:$C$763,3)</f>
        <v>92.3</v>
      </c>
      <c r="M429" s="6">
        <f>H429+J429+L429</f>
        <v>269.3</v>
      </c>
    </row>
    <row r="430" spans="1:13" s="4" customFormat="1" ht="12.75">
      <c r="A430" s="5">
        <v>5</v>
      </c>
      <c r="B430" s="6" t="s">
        <v>458</v>
      </c>
      <c r="C430" s="6" t="s">
        <v>76</v>
      </c>
      <c r="D430" s="5" t="s">
        <v>129</v>
      </c>
      <c r="E430" s="5">
        <v>425</v>
      </c>
      <c r="F430" s="6">
        <v>1997</v>
      </c>
      <c r="G430" s="7">
        <f>VLOOKUP(E430,Лист2!$A$1:$C$763,2)</f>
        <v>0.016296296296296295</v>
      </c>
      <c r="H430" s="8">
        <f>VLOOKUP(E430,Лист2!$A$1:$C$763,3)</f>
        <v>75.4</v>
      </c>
      <c r="I430" s="7">
        <v>0.024479166666666666</v>
      </c>
      <c r="J430" s="6">
        <v>84.9</v>
      </c>
      <c r="K430" s="7">
        <f>VLOOKUP(E430,Лист3!$A$1:$C$763,2)</f>
        <v>0.019733796296296294</v>
      </c>
      <c r="L430" s="8">
        <f>VLOOKUP(E430,Лист3!$A$1:$C$763,3)</f>
        <v>76.8</v>
      </c>
      <c r="M430" s="6">
        <f>H430+J430+L430</f>
        <v>237.10000000000002</v>
      </c>
    </row>
    <row r="431" spans="1:13" s="4" customFormat="1" ht="12.75">
      <c r="A431" s="5">
        <v>6</v>
      </c>
      <c r="B431" s="6" t="s">
        <v>459</v>
      </c>
      <c r="C431" s="6" t="s">
        <v>24</v>
      </c>
      <c r="D431" s="5" t="s">
        <v>84</v>
      </c>
      <c r="E431" s="5">
        <v>105</v>
      </c>
      <c r="F431" s="6">
        <v>1996</v>
      </c>
      <c r="G431" s="7">
        <f>VLOOKUP(E431,Лист2!$A$1:$C$763,2)</f>
        <v>0.019525462962962963</v>
      </c>
      <c r="H431" s="8">
        <f>VLOOKUP(E431,Лист2!$A$1:$C$763,3)</f>
        <v>50.8</v>
      </c>
      <c r="I431" s="7">
        <v>0.029942129629629628</v>
      </c>
      <c r="J431" s="6">
        <v>59.2</v>
      </c>
      <c r="K431" s="7">
        <f>VLOOKUP(E431,Лист3!$A$1:$C$763,2)</f>
        <v>0.020381944444444442</v>
      </c>
      <c r="L431" s="8">
        <f>VLOOKUP(E431,Лист3!$A$1:$C$763,3)</f>
        <v>72.7</v>
      </c>
      <c r="M431" s="6">
        <f>H431+J431+L431</f>
        <v>182.7</v>
      </c>
    </row>
    <row r="432" spans="1:13" s="4" customFormat="1" ht="12.75">
      <c r="A432" s="5">
        <v>7</v>
      </c>
      <c r="B432" s="6" t="s">
        <v>460</v>
      </c>
      <c r="C432" s="6" t="s">
        <v>26</v>
      </c>
      <c r="D432" s="5" t="s">
        <v>129</v>
      </c>
      <c r="E432" s="5">
        <v>638</v>
      </c>
      <c r="F432" s="6">
        <v>1996</v>
      </c>
      <c r="G432" s="7">
        <f>VLOOKUP(E432,Лист2!$A$1:$C$763,2)</f>
        <v>0.014305555555555554</v>
      </c>
      <c r="H432" s="8">
        <f>VLOOKUP(E432,Лист2!$A$1:$C$763,3)</f>
        <v>90.7</v>
      </c>
      <c r="I432" s="7">
        <v>0.05993055555555555</v>
      </c>
      <c r="J432" s="6">
        <v>1</v>
      </c>
      <c r="K432" s="7">
        <f>VLOOKUP(E432,Лист3!$A$1:$C$763,2)</f>
        <v>0.017465277777777777</v>
      </c>
      <c r="L432" s="8">
        <f>VLOOKUP(E432,Лист3!$A$1:$C$763,3)</f>
        <v>90.9</v>
      </c>
      <c r="M432" s="6">
        <f>H432+J432+L432</f>
        <v>182.60000000000002</v>
      </c>
    </row>
    <row r="433" spans="1:13" s="4" customFormat="1" ht="12.75">
      <c r="A433" s="5">
        <v>8</v>
      </c>
      <c r="B433" s="6" t="s">
        <v>461</v>
      </c>
      <c r="C433" s="6" t="s">
        <v>32</v>
      </c>
      <c r="D433" s="5" t="s">
        <v>84</v>
      </c>
      <c r="E433" s="5">
        <v>569</v>
      </c>
      <c r="F433" s="6">
        <v>1997</v>
      </c>
      <c r="G433" s="7">
        <f>VLOOKUP(E433,Лист2!$A$1:$C$763,2)</f>
        <v>0.017546296296296296</v>
      </c>
      <c r="H433" s="8">
        <f>VLOOKUP(E433,Лист2!$A$1:$C$763,3)</f>
        <v>65.9</v>
      </c>
      <c r="I433" s="7">
        <v>0.028611111111111108</v>
      </c>
      <c r="J433" s="6">
        <v>65.5</v>
      </c>
      <c r="K433" s="7">
        <f>VLOOKUP(E433,Лист3!$A$1:$C$763,2)</f>
        <v>0.025567129629629627</v>
      </c>
      <c r="L433" s="8">
        <f>VLOOKUP(E433,Лист3!$A$1:$C$763,3)</f>
        <v>40.3</v>
      </c>
      <c r="M433" s="6">
        <f>H433+J433+L433</f>
        <v>171.7</v>
      </c>
    </row>
    <row r="434" spans="1:13" s="4" customFormat="1" ht="12.75">
      <c r="A434" s="5">
        <v>9</v>
      </c>
      <c r="B434" s="6" t="s">
        <v>462</v>
      </c>
      <c r="C434" s="6" t="s">
        <v>26</v>
      </c>
      <c r="D434" s="5" t="s">
        <v>84</v>
      </c>
      <c r="E434" s="5">
        <v>590</v>
      </c>
      <c r="F434" s="6">
        <v>1996</v>
      </c>
      <c r="G434" s="7">
        <f>VLOOKUP(E434,Лист2!$A$1:$C$763,2)</f>
        <v>0.02517361111111111</v>
      </c>
      <c r="H434" s="8">
        <f>VLOOKUP(E434,Лист2!$A$1:$C$763,3)</f>
        <v>7.6</v>
      </c>
      <c r="I434" s="7">
        <v>0.022916666666666665</v>
      </c>
      <c r="J434" s="6">
        <v>92.3</v>
      </c>
      <c r="K434" s="7">
        <f>VLOOKUP(E434,Лист3!$A$1:$C$763,2)</f>
        <v>0.022430555555555554</v>
      </c>
      <c r="L434" s="8">
        <f>VLOOKUP(E434,Лист3!$A$1:$C$763,3)</f>
        <v>59.9</v>
      </c>
      <c r="M434" s="6">
        <f>H434+J434+L434</f>
        <v>159.79999999999998</v>
      </c>
    </row>
    <row r="435" spans="1:13" s="4" customFormat="1" ht="12.75">
      <c r="A435" s="5">
        <v>10</v>
      </c>
      <c r="B435" s="6" t="s">
        <v>463</v>
      </c>
      <c r="C435" s="6" t="s">
        <v>32</v>
      </c>
      <c r="D435" s="5" t="s">
        <v>84</v>
      </c>
      <c r="E435" s="5">
        <v>562</v>
      </c>
      <c r="F435" s="6">
        <v>1997</v>
      </c>
      <c r="G435" s="7">
        <f>VLOOKUP(E435,Лист2!$A$1:$C$763,2)</f>
        <v>0.018252314814814815</v>
      </c>
      <c r="H435" s="8">
        <f>VLOOKUP(E435,Лист2!$A$1:$C$763,3)</f>
        <v>60.5</v>
      </c>
      <c r="I435" s="7">
        <v>0.031180555555555555</v>
      </c>
      <c r="J435" s="6">
        <v>53.4</v>
      </c>
      <c r="K435" s="7">
        <f>VLOOKUP(E435,Лист3!$A$1:$C$763,2)</f>
        <v>0.02488425925925926</v>
      </c>
      <c r="L435" s="8">
        <f>VLOOKUP(E435,Лист3!$A$1:$C$763,3)</f>
        <v>44.6</v>
      </c>
      <c r="M435" s="6">
        <f>H435+J435+L435</f>
        <v>158.5</v>
      </c>
    </row>
    <row r="436" spans="1:13" s="4" customFormat="1" ht="12.75">
      <c r="A436" s="5">
        <v>11</v>
      </c>
      <c r="B436" s="6" t="s">
        <v>464</v>
      </c>
      <c r="C436" s="6" t="s">
        <v>104</v>
      </c>
      <c r="D436" s="5" t="s">
        <v>84</v>
      </c>
      <c r="E436" s="5">
        <v>392</v>
      </c>
      <c r="F436" s="6">
        <v>1997</v>
      </c>
      <c r="G436" s="7">
        <f>VLOOKUP(E436,Лист2!$A$1:$C$763,2)</f>
        <v>0.01840277777777778</v>
      </c>
      <c r="H436" s="8">
        <f>VLOOKUP(E436,Лист2!$A$1:$C$763,3)</f>
        <v>59.3</v>
      </c>
      <c r="I436" s="7">
        <v>0.030069444444444444</v>
      </c>
      <c r="J436" s="6">
        <v>58.6</v>
      </c>
      <c r="K436" s="7">
        <f>VLOOKUP(E436,Лист3!$A$1:$C$763,2)</f>
        <v>0.0265625</v>
      </c>
      <c r="L436" s="8">
        <f>VLOOKUP(E436,Лист3!$A$1:$C$763,3)</f>
        <v>34.1</v>
      </c>
      <c r="M436" s="6">
        <f>H436+J436+L436</f>
        <v>152</v>
      </c>
    </row>
    <row r="437" spans="1:13" s="4" customFormat="1" ht="12.75">
      <c r="A437" s="5">
        <v>12</v>
      </c>
      <c r="B437" s="6" t="s">
        <v>465</v>
      </c>
      <c r="C437" s="6" t="s">
        <v>76</v>
      </c>
      <c r="D437" s="5" t="s">
        <v>84</v>
      </c>
      <c r="E437" s="5">
        <v>431</v>
      </c>
      <c r="F437" s="6">
        <v>1997</v>
      </c>
      <c r="G437" s="7">
        <f>VLOOKUP(E437,Лист2!$A$1:$C$763,2)</f>
        <v>0.019675925925925927</v>
      </c>
      <c r="H437" s="8">
        <f>VLOOKUP(E437,Лист2!$A$1:$C$763,3)</f>
        <v>49.6</v>
      </c>
      <c r="I437" s="7">
        <v>0.03953703703703704</v>
      </c>
      <c r="J437" s="6">
        <v>14.1</v>
      </c>
      <c r="K437" s="7">
        <f>VLOOKUP(E437,Лист3!$A$1:$C$763,2)</f>
        <v>0.021782407407407407</v>
      </c>
      <c r="L437" s="8">
        <f>VLOOKUP(E437,Лист3!$A$1:$C$763,3)</f>
        <v>64</v>
      </c>
      <c r="M437" s="6">
        <f>H437+J437+L437</f>
        <v>127.7</v>
      </c>
    </row>
    <row r="438" spans="1:13" s="4" customFormat="1" ht="12.75">
      <c r="A438" s="5">
        <v>13</v>
      </c>
      <c r="B438" s="6" t="s">
        <v>466</v>
      </c>
      <c r="C438" s="6" t="s">
        <v>53</v>
      </c>
      <c r="D438" s="5" t="s">
        <v>129</v>
      </c>
      <c r="E438" s="5">
        <v>460</v>
      </c>
      <c r="F438" s="6">
        <v>1997</v>
      </c>
      <c r="G438" s="7">
        <f>VLOOKUP(E438,Лист2!$A$1:$C$763,2)</f>
        <v>0.028541666666666667</v>
      </c>
      <c r="H438" s="8">
        <f>VLOOKUP(E438,Лист2!$A$1:$C$763,3)</f>
        <v>1</v>
      </c>
      <c r="I438" s="7">
        <v>0.03405092592592592</v>
      </c>
      <c r="J438" s="6">
        <v>39.9</v>
      </c>
      <c r="K438" s="7">
        <f>VLOOKUP(E438,Лист3!$A$1:$C$763,2)</f>
        <v>0.01972222222222222</v>
      </c>
      <c r="L438" s="8">
        <f>VLOOKUP(E438,Лист3!$A$1:$C$763,3)</f>
        <v>76.8</v>
      </c>
      <c r="M438" s="6">
        <f>H438+J438+L438</f>
        <v>117.69999999999999</v>
      </c>
    </row>
    <row r="439" spans="1:13" s="4" customFormat="1" ht="12.75">
      <c r="A439" s="5">
        <v>14</v>
      </c>
      <c r="B439" s="6" t="s">
        <v>467</v>
      </c>
      <c r="C439" s="6" t="s">
        <v>39</v>
      </c>
      <c r="D439" s="5" t="s">
        <v>84</v>
      </c>
      <c r="E439" s="5">
        <v>313</v>
      </c>
      <c r="F439" s="6">
        <v>1997</v>
      </c>
      <c r="G439" s="7">
        <f>VLOOKUP(E439,Лист2!$A$1:$C$763,2)</f>
        <v>0.017627314814814814</v>
      </c>
      <c r="H439" s="8">
        <f>VLOOKUP(E439,Лист2!$A$1:$C$763,3)</f>
        <v>65.3</v>
      </c>
      <c r="I439" s="7">
        <v>0.04126157407407407</v>
      </c>
      <c r="J439" s="6">
        <v>6</v>
      </c>
      <c r="K439" s="7">
        <f>VLOOKUP(E439,Лист3!$A$1:$C$763,2)</f>
        <v>0.024999999999999998</v>
      </c>
      <c r="L439" s="8">
        <f>VLOOKUP(E439,Лист3!$A$1:$C$763,3)</f>
        <v>43.9</v>
      </c>
      <c r="M439" s="6">
        <f>H439+J439+L439</f>
        <v>115.19999999999999</v>
      </c>
    </row>
    <row r="440" spans="1:13" s="4" customFormat="1" ht="12.75">
      <c r="A440" s="5">
        <v>15</v>
      </c>
      <c r="B440" s="6" t="s">
        <v>468</v>
      </c>
      <c r="C440" s="6" t="s">
        <v>26</v>
      </c>
      <c r="D440" s="5" t="s">
        <v>129</v>
      </c>
      <c r="E440" s="5">
        <v>622</v>
      </c>
      <c r="F440" s="6">
        <v>1996</v>
      </c>
      <c r="G440" s="7">
        <f>VLOOKUP(E440,Лист2!$A$1:$C$763,2)</f>
        <v>0.018715277777777775</v>
      </c>
      <c r="H440" s="8">
        <f>VLOOKUP(E440,Лист2!$A$1:$C$763,3)</f>
        <v>57</v>
      </c>
      <c r="I440" s="7">
        <v>0.03829861111111111</v>
      </c>
      <c r="J440" s="6">
        <v>19.9</v>
      </c>
      <c r="K440" s="7">
        <f>VLOOKUP(E440,Лист3!$A$1:$C$763,2)</f>
        <v>0.026041666666666664</v>
      </c>
      <c r="L440" s="8">
        <f>VLOOKUP(E440,Лист3!$A$1:$C$763,3)</f>
        <v>37.4</v>
      </c>
      <c r="M440" s="6">
        <f>H440+J440+L440</f>
        <v>114.30000000000001</v>
      </c>
    </row>
    <row r="441" spans="1:13" s="4" customFormat="1" ht="12.75">
      <c r="A441" s="5">
        <v>16</v>
      </c>
      <c r="B441" s="6" t="s">
        <v>469</v>
      </c>
      <c r="C441" s="6" t="s">
        <v>149</v>
      </c>
      <c r="D441" s="5" t="s">
        <v>129</v>
      </c>
      <c r="E441" s="5">
        <v>326</v>
      </c>
      <c r="F441" s="6">
        <v>1997</v>
      </c>
      <c r="G441" s="7">
        <f>VLOOKUP(E441,Лист2!$A$1:$C$763,2)</f>
        <v>0.018055555555555554</v>
      </c>
      <c r="H441" s="8">
        <f>VLOOKUP(E441,Лист2!$A$1:$C$763,3)</f>
        <v>62</v>
      </c>
      <c r="I441" s="7">
        <v>0.033888888888888885</v>
      </c>
      <c r="J441" s="6">
        <v>40.7</v>
      </c>
      <c r="K441" s="7">
        <f>VLOOKUP(E441,Лист3!$A$1:$C$763,2)</f>
      </c>
      <c r="L441" s="8">
        <f>VLOOKUP(E441,Лист3!$A$1:$C$763,3)</f>
      </c>
      <c r="M441" s="6">
        <f>H441+J441+L441</f>
        <v>102.7</v>
      </c>
    </row>
    <row r="442" spans="1:13" s="4" customFormat="1" ht="12.75">
      <c r="A442" s="5">
        <v>17</v>
      </c>
      <c r="B442" s="6" t="s">
        <v>470</v>
      </c>
      <c r="C442" s="6" t="s">
        <v>39</v>
      </c>
      <c r="D442" s="5" t="s">
        <v>16</v>
      </c>
      <c r="E442" s="5">
        <v>310</v>
      </c>
      <c r="F442" s="6">
        <v>1997</v>
      </c>
      <c r="G442" s="7">
        <f>VLOOKUP(E442,Лист2!$A$1:$C$763,2)</f>
        <v>0.0303125</v>
      </c>
      <c r="H442" s="8">
        <f>VLOOKUP(E442,Лист2!$A$1:$C$763,3)</f>
        <v>1</v>
      </c>
      <c r="I442" s="7">
        <v>0.03153935185185185</v>
      </c>
      <c r="J442" s="6">
        <v>51.7</v>
      </c>
      <c r="K442" s="7">
        <f>VLOOKUP(E442,Лист3!$A$1:$C$763,2)</f>
        <v>0.024537037037037034</v>
      </c>
      <c r="L442" s="8">
        <f>VLOOKUP(E442,Лист3!$A$1:$C$763,3)</f>
        <v>46.8</v>
      </c>
      <c r="M442" s="6">
        <f>H442+J442+L442</f>
        <v>99.5</v>
      </c>
    </row>
    <row r="443" spans="1:13" s="4" customFormat="1" ht="12.75">
      <c r="A443" s="5">
        <v>18</v>
      </c>
      <c r="B443" s="6" t="s">
        <v>471</v>
      </c>
      <c r="C443" s="6" t="s">
        <v>104</v>
      </c>
      <c r="D443" s="5" t="s">
        <v>84</v>
      </c>
      <c r="E443" s="5">
        <v>383</v>
      </c>
      <c r="F443" s="6">
        <v>1996</v>
      </c>
      <c r="G443" s="7">
        <f>VLOOKUP(E443,Лист2!$A$1:$C$763,2)</f>
        <v>0.022627314814814815</v>
      </c>
      <c r="H443" s="8">
        <f>VLOOKUP(E443,Лист2!$A$1:$C$763,3)</f>
        <v>27</v>
      </c>
      <c r="I443" s="7">
        <v>0.0321412037037037</v>
      </c>
      <c r="J443" s="6">
        <v>48.9</v>
      </c>
      <c r="K443" s="7">
        <f>VLOOKUP(E443,Лист3!$A$1:$C$763,2)</f>
        <v>0.030509259259259257</v>
      </c>
      <c r="L443" s="8">
        <f>VLOOKUP(E443,Лист3!$A$1:$C$763,3)</f>
        <v>9.4</v>
      </c>
      <c r="M443" s="6">
        <f>H443+J443+L443</f>
        <v>85.30000000000001</v>
      </c>
    </row>
    <row r="444" spans="1:13" s="4" customFormat="1" ht="12.75">
      <c r="A444" s="5">
        <v>19</v>
      </c>
      <c r="B444" s="6" t="s">
        <v>472</v>
      </c>
      <c r="C444" s="6" t="s">
        <v>71</v>
      </c>
      <c r="D444" s="5" t="s">
        <v>74</v>
      </c>
      <c r="E444" s="5">
        <v>463</v>
      </c>
      <c r="F444" s="6">
        <v>1997</v>
      </c>
      <c r="G444" s="7">
        <f>VLOOKUP(E444,Лист2!$A$1:$C$763,2)</f>
        <v>0.021979166666666664</v>
      </c>
      <c r="H444" s="8">
        <f>VLOOKUP(E444,Лист2!$A$1:$C$763,3)</f>
        <v>32</v>
      </c>
      <c r="I444" s="7">
        <v>0.033125</v>
      </c>
      <c r="J444" s="6">
        <v>44.3</v>
      </c>
      <c r="K444" s="7">
        <f>VLOOKUP(E444,Лист3!$A$1:$C$763,2)</f>
        <v>0.0340162037037037</v>
      </c>
      <c r="L444" s="8">
        <f>VLOOKUP(E444,Лист3!$A$1:$C$763,3)</f>
        <v>1</v>
      </c>
      <c r="M444" s="6">
        <f>H444+J444+L444</f>
        <v>77.3</v>
      </c>
    </row>
    <row r="445" spans="1:13" s="4" customFormat="1" ht="12.75">
      <c r="A445" s="5">
        <v>20</v>
      </c>
      <c r="B445" s="6" t="s">
        <v>473</v>
      </c>
      <c r="C445" s="6" t="s">
        <v>15</v>
      </c>
      <c r="D445" s="5" t="s">
        <v>84</v>
      </c>
      <c r="E445" s="5">
        <v>279</v>
      </c>
      <c r="F445" s="6">
        <v>1997</v>
      </c>
      <c r="G445" s="7" t="str">
        <f>VLOOKUP(E445,Лист2!$A$1:$C$763,2)</f>
        <v>п.п.7.8</v>
      </c>
      <c r="H445" s="8">
        <f>VLOOKUP(E445,Лист2!$A$1:$C$763,3)</f>
        <v>0</v>
      </c>
      <c r="I445" s="7">
        <v>0.03567129629629629</v>
      </c>
      <c r="J445" s="6">
        <v>32.3</v>
      </c>
      <c r="K445" s="7">
        <f>VLOOKUP(E445,Лист3!$A$1:$C$763,2)</f>
        <v>0.02579861111111111</v>
      </c>
      <c r="L445" s="8">
        <f>VLOOKUP(E445,Лист3!$A$1:$C$763,3)</f>
        <v>38.9</v>
      </c>
      <c r="M445" s="6">
        <f>H445+J445+L445</f>
        <v>71.19999999999999</v>
      </c>
    </row>
    <row r="446" spans="1:13" s="4" customFormat="1" ht="12.75">
      <c r="A446" s="5">
        <v>21</v>
      </c>
      <c r="B446" s="6" t="s">
        <v>474</v>
      </c>
      <c r="C446" s="6" t="s">
        <v>51</v>
      </c>
      <c r="D446" s="5" t="s">
        <v>21</v>
      </c>
      <c r="E446" s="5">
        <v>347</v>
      </c>
      <c r="F446" s="6">
        <v>1996</v>
      </c>
      <c r="G446" s="7">
        <f>VLOOKUP(E446,Лист2!$A$1:$C$763,2)</f>
      </c>
      <c r="H446" s="8">
        <f>VLOOKUP(E446,Лист2!$A$1:$C$763,3)</f>
      </c>
      <c r="I446" s="7">
        <v>0.036134259259259255</v>
      </c>
      <c r="J446" s="6">
        <v>30.1</v>
      </c>
      <c r="K446" s="7">
        <f>VLOOKUP(E446,Лист3!$A$1:$C$763,2)</f>
        <v>0.026458333333333334</v>
      </c>
      <c r="L446" s="8">
        <f>VLOOKUP(E446,Лист3!$A$1:$C$763,3)</f>
        <v>34.8</v>
      </c>
      <c r="M446" s="6">
        <f>H446+J446+L446</f>
        <v>64.9</v>
      </c>
    </row>
    <row r="447" spans="1:13" s="4" customFormat="1" ht="12.75">
      <c r="A447" s="5">
        <v>22</v>
      </c>
      <c r="B447" s="6" t="s">
        <v>475</v>
      </c>
      <c r="C447" s="6" t="s">
        <v>104</v>
      </c>
      <c r="D447" s="5" t="s">
        <v>84</v>
      </c>
      <c r="E447" s="5">
        <v>393</v>
      </c>
      <c r="F447" s="6">
        <v>1997</v>
      </c>
      <c r="G447" s="7">
        <f>VLOOKUP(E447,Лист2!$A$1:$C$763,2)</f>
        <v>0.024456018518518516</v>
      </c>
      <c r="H447" s="8">
        <f>VLOOKUP(E447,Лист2!$A$1:$C$763,3)</f>
        <v>13.1</v>
      </c>
      <c r="I447" s="7">
        <v>0.05015046296296296</v>
      </c>
      <c r="J447" s="6">
        <v>1</v>
      </c>
      <c r="K447" s="7">
        <f>VLOOKUP(E447,Лист3!$A$1:$C$763,2)</f>
        <v>0.02501157407407407</v>
      </c>
      <c r="L447" s="8">
        <f>VLOOKUP(E447,Лист3!$A$1:$C$763,3)</f>
        <v>43.8</v>
      </c>
      <c r="M447" s="6">
        <f>H447+J447+L447</f>
        <v>57.9</v>
      </c>
    </row>
    <row r="448" spans="1:13" s="4" customFormat="1" ht="12.75">
      <c r="A448" s="5">
        <v>23</v>
      </c>
      <c r="B448" s="6" t="s">
        <v>476</v>
      </c>
      <c r="C448" s="6" t="s">
        <v>51</v>
      </c>
      <c r="D448" s="5" t="s">
        <v>74</v>
      </c>
      <c r="E448" s="5">
        <v>345</v>
      </c>
      <c r="F448" s="6">
        <v>1996</v>
      </c>
      <c r="G448" s="7">
        <f>VLOOKUP(E448,Лист2!$A$1:$C$763,2)</f>
        <v>0.028425925925925924</v>
      </c>
      <c r="H448" s="8">
        <f>VLOOKUP(E448,Лист2!$A$1:$C$763,3)</f>
        <v>1</v>
      </c>
      <c r="I448" s="7">
        <v>0.03412037037037037</v>
      </c>
      <c r="J448" s="6">
        <v>39.6</v>
      </c>
      <c r="K448" s="7">
        <f>VLOOKUP(E448,Лист3!$A$1:$C$763,2)</f>
        <v>0.029699074074074072</v>
      </c>
      <c r="L448" s="8">
        <f>VLOOKUP(E448,Лист3!$A$1:$C$763,3)</f>
        <v>14.5</v>
      </c>
      <c r="M448" s="6">
        <f>H448+J448+L448</f>
        <v>55.1</v>
      </c>
    </row>
    <row r="449" spans="1:13" s="4" customFormat="1" ht="12.75">
      <c r="A449" s="5">
        <v>24</v>
      </c>
      <c r="B449" s="6" t="s">
        <v>477</v>
      </c>
      <c r="C449" s="6" t="s">
        <v>53</v>
      </c>
      <c r="D449" s="5" t="s">
        <v>84</v>
      </c>
      <c r="E449" s="5">
        <v>449</v>
      </c>
      <c r="F449" s="6">
        <v>1997</v>
      </c>
      <c r="G449" s="7">
        <f>VLOOKUP(E449,Лист2!$A$1:$C$763,2)</f>
        <v>0.03614583333333333</v>
      </c>
      <c r="H449" s="8">
        <f>VLOOKUP(E449,Лист2!$A$1:$C$763,3)</f>
        <v>1</v>
      </c>
      <c r="I449" s="7">
        <v>0.048622685185185185</v>
      </c>
      <c r="J449" s="6">
        <v>1</v>
      </c>
      <c r="K449" s="7">
        <f>VLOOKUP(E449,Лист3!$A$1:$C$763,2)</f>
        <v>0.02372685185185185</v>
      </c>
      <c r="L449" s="8">
        <f>VLOOKUP(E449,Лист3!$A$1:$C$763,3)</f>
        <v>51.8</v>
      </c>
      <c r="M449" s="6">
        <f>H449+J449+L449</f>
        <v>53.8</v>
      </c>
    </row>
    <row r="450" spans="1:13" s="4" customFormat="1" ht="12.75">
      <c r="A450" s="5">
        <v>25</v>
      </c>
      <c r="B450" s="6" t="s">
        <v>478</v>
      </c>
      <c r="C450" s="6" t="s">
        <v>39</v>
      </c>
      <c r="D450" s="5" t="s">
        <v>84</v>
      </c>
      <c r="E450" s="5">
        <v>314</v>
      </c>
      <c r="F450" s="6">
        <v>1997</v>
      </c>
      <c r="G450" s="7">
        <f>VLOOKUP(E450,Лист2!$A$1:$C$763,2)</f>
        <v>0.025983796296296297</v>
      </c>
      <c r="H450" s="8">
        <f>VLOOKUP(E450,Лист2!$A$1:$C$763,3)</f>
        <v>1.4</v>
      </c>
      <c r="I450" s="7">
        <v>0.0625462962962963</v>
      </c>
      <c r="J450" s="6">
        <v>1</v>
      </c>
      <c r="K450" s="7">
        <f>VLOOKUP(E450,Лист3!$A$1:$C$763,2)</f>
        <v>0.02395833333333333</v>
      </c>
      <c r="L450" s="8">
        <f>VLOOKUP(E450,Лист3!$A$1:$C$763,3)</f>
        <v>50.4</v>
      </c>
      <c r="M450" s="6">
        <f>H450+J450+L450</f>
        <v>52.8</v>
      </c>
    </row>
    <row r="451" spans="1:13" s="4" customFormat="1" ht="12.75">
      <c r="A451" s="5">
        <v>26</v>
      </c>
      <c r="B451" s="6" t="s">
        <v>479</v>
      </c>
      <c r="C451" s="6" t="s">
        <v>71</v>
      </c>
      <c r="D451" s="5" t="s">
        <v>74</v>
      </c>
      <c r="E451" s="5">
        <v>466</v>
      </c>
      <c r="F451" s="6">
        <v>1997</v>
      </c>
      <c r="G451" s="7">
        <f>VLOOKUP(E451,Лист2!$A$1:$C$763,2)</f>
        <v>0.02126157407407407</v>
      </c>
      <c r="H451" s="8">
        <f>VLOOKUP(E451,Лист2!$A$1:$C$763,3)</f>
        <v>37.5</v>
      </c>
      <c r="I451" s="7">
        <v>0.040706018518518516</v>
      </c>
      <c r="J451" s="6">
        <v>8.6</v>
      </c>
      <c r="K451" s="7" t="str">
        <f>VLOOKUP(E451,Лист3!$A$1:$C$763,2)</f>
        <v>н\старт</v>
      </c>
      <c r="L451" s="8">
        <f>VLOOKUP(E451,Лист3!$A$1:$C$763,3)</f>
        <v>0</v>
      </c>
      <c r="M451" s="6">
        <f>H451+J451+L451</f>
        <v>46.1</v>
      </c>
    </row>
    <row r="452" spans="1:13" s="4" customFormat="1" ht="12.75">
      <c r="A452" s="5">
        <v>27</v>
      </c>
      <c r="B452" s="6" t="s">
        <v>480</v>
      </c>
      <c r="C452" s="6" t="s">
        <v>30</v>
      </c>
      <c r="D452" s="5" t="s">
        <v>74</v>
      </c>
      <c r="E452" s="5">
        <v>493</v>
      </c>
      <c r="F452" s="6">
        <v>1996</v>
      </c>
      <c r="G452" s="7" t="str">
        <f>VLOOKUP(E452,Лист2!$A$1:$C$763,2)</f>
        <v>п.п.7.8</v>
      </c>
      <c r="H452" s="8">
        <f>VLOOKUP(E452,Лист2!$A$1:$C$763,3)</f>
        <v>0</v>
      </c>
      <c r="I452" s="7">
        <v>0.03486111111111111</v>
      </c>
      <c r="J452" s="6">
        <v>36.1</v>
      </c>
      <c r="K452" s="7">
        <f>VLOOKUP(E452,Лист3!$A$1:$C$763,2)</f>
        <v>0.037766203703703705</v>
      </c>
      <c r="L452" s="8">
        <f>VLOOKUP(E452,Лист3!$A$1:$C$763,3)</f>
        <v>1</v>
      </c>
      <c r="M452" s="6">
        <f>H452+J452+L452</f>
        <v>37.1</v>
      </c>
    </row>
    <row r="453" spans="1:13" s="4" customFormat="1" ht="12.75">
      <c r="A453" s="5">
        <v>28</v>
      </c>
      <c r="B453" s="6" t="s">
        <v>481</v>
      </c>
      <c r="C453" s="6" t="s">
        <v>35</v>
      </c>
      <c r="D453" s="5" t="s">
        <v>16</v>
      </c>
      <c r="E453" s="5">
        <v>520</v>
      </c>
      <c r="F453" s="6">
        <v>1997</v>
      </c>
      <c r="G453" s="7">
        <f>VLOOKUP(E453,Лист2!$A$1:$C$763,2)</f>
        <v>0.0355787037037037</v>
      </c>
      <c r="H453" s="8">
        <f>VLOOKUP(E453,Лист2!$A$1:$C$763,3)</f>
        <v>1</v>
      </c>
      <c r="I453" s="7">
        <v>0.05671296296296296</v>
      </c>
      <c r="J453" s="6">
        <v>1</v>
      </c>
      <c r="K453" s="7">
        <f>VLOOKUP(E453,Лист3!$A$1:$C$763,2)</f>
        <v>0.027592592592592592</v>
      </c>
      <c r="L453" s="8">
        <f>VLOOKUP(E453,Лист3!$A$1:$C$763,3)</f>
        <v>27.7</v>
      </c>
      <c r="M453" s="6">
        <f>H453+J453+L453</f>
        <v>29.7</v>
      </c>
    </row>
    <row r="454" spans="1:13" s="4" customFormat="1" ht="12.75">
      <c r="A454" s="5">
        <v>29</v>
      </c>
      <c r="B454" s="6" t="s">
        <v>482</v>
      </c>
      <c r="C454" s="6" t="s">
        <v>35</v>
      </c>
      <c r="D454" s="5" t="s">
        <v>21</v>
      </c>
      <c r="E454" s="5">
        <v>521</v>
      </c>
      <c r="F454" s="6">
        <v>1997</v>
      </c>
      <c r="G454" s="7">
        <f>VLOOKUP(E454,Лист2!$A$1:$C$763,2)</f>
        <v>0.03939814814814815</v>
      </c>
      <c r="H454" s="8">
        <f>VLOOKUP(E454,Лист2!$A$1:$C$763,3)</f>
        <v>1</v>
      </c>
      <c r="I454" s="7">
        <v>0.04344907407407407</v>
      </c>
      <c r="J454" s="6">
        <v>1</v>
      </c>
      <c r="K454" s="7">
        <f>VLOOKUP(E454,Лист3!$A$1:$C$763,2)</f>
        <v>0.028460648148148148</v>
      </c>
      <c r="L454" s="8">
        <f>VLOOKUP(E454,Лист3!$A$1:$C$763,3)</f>
        <v>22.2</v>
      </c>
      <c r="M454" s="6">
        <f>H454+J454+L454</f>
        <v>24.2</v>
      </c>
    </row>
    <row r="455" spans="1:13" s="4" customFormat="1" ht="12.75">
      <c r="A455" s="5">
        <v>30</v>
      </c>
      <c r="B455" s="6" t="s">
        <v>483</v>
      </c>
      <c r="C455" s="6" t="s">
        <v>35</v>
      </c>
      <c r="D455" s="5" t="s">
        <v>16</v>
      </c>
      <c r="E455" s="5">
        <v>529</v>
      </c>
      <c r="F455" s="6">
        <v>1997</v>
      </c>
      <c r="G455" s="7">
        <f>VLOOKUP(E455,Лист2!$A$1:$C$763,2)</f>
        <v>0.04164351851851852</v>
      </c>
      <c r="H455" s="8">
        <f>VLOOKUP(E455,Лист2!$A$1:$C$763,3)</f>
        <v>1</v>
      </c>
      <c r="I455" s="7">
        <v>0.0468287037037037</v>
      </c>
      <c r="J455" s="6">
        <v>1</v>
      </c>
      <c r="K455" s="7">
        <f>VLOOKUP(E455,Лист3!$A$1:$C$763,2)</f>
        <v>0.028831018518518516</v>
      </c>
      <c r="L455" s="8">
        <f>VLOOKUP(E455,Лист3!$A$1:$C$763,3)</f>
        <v>19.9</v>
      </c>
      <c r="M455" s="6">
        <f>H455+J455+L455</f>
        <v>21.9</v>
      </c>
    </row>
    <row r="456" spans="1:13" s="4" customFormat="1" ht="12.75">
      <c r="A456" s="5">
        <v>31</v>
      </c>
      <c r="B456" s="6" t="s">
        <v>484</v>
      </c>
      <c r="C456" s="6" t="s">
        <v>26</v>
      </c>
      <c r="D456" s="5" t="s">
        <v>21</v>
      </c>
      <c r="E456" s="5">
        <v>628</v>
      </c>
      <c r="F456" s="6">
        <v>1997</v>
      </c>
      <c r="G456" s="7">
        <f>VLOOKUP(E456,Лист2!$A$1:$C$763,2)</f>
        <v>0.02417824074074074</v>
      </c>
      <c r="H456" s="8">
        <f>VLOOKUP(E456,Лист2!$A$1:$C$763,3)</f>
        <v>15.2</v>
      </c>
      <c r="I456" s="7">
        <v>0.05021990740740741</v>
      </c>
      <c r="J456" s="6">
        <v>1</v>
      </c>
      <c r="K456" s="7">
        <f>VLOOKUP(E456,Лист3!$A$1:$C$763,2)</f>
        <v>0.04960648148148148</v>
      </c>
      <c r="L456" s="8">
        <f>VLOOKUP(E456,Лист3!$A$1:$C$763,3)</f>
        <v>1</v>
      </c>
      <c r="M456" s="6">
        <f>H456+J456+L456</f>
        <v>17.2</v>
      </c>
    </row>
    <row r="457" spans="1:13" s="4" customFormat="1" ht="12.75">
      <c r="A457" s="5">
        <v>32</v>
      </c>
      <c r="B457" s="6" t="s">
        <v>485</v>
      </c>
      <c r="C457" s="6" t="s">
        <v>59</v>
      </c>
      <c r="D457" s="5" t="s">
        <v>74</v>
      </c>
      <c r="E457" s="5">
        <v>509</v>
      </c>
      <c r="F457" s="6">
        <v>1996</v>
      </c>
      <c r="G457" s="7">
        <f>VLOOKUP(E457,Лист2!$A$1:$C$763,2)</f>
        <v>0.026759259259259257</v>
      </c>
      <c r="H457" s="8">
        <f>VLOOKUP(E457,Лист2!$A$1:$C$763,3)</f>
        <v>1</v>
      </c>
      <c r="I457" s="7">
        <v>0.03909722222222222</v>
      </c>
      <c r="J457" s="6">
        <v>16.2</v>
      </c>
      <c r="K457" s="7" t="str">
        <f>VLOOKUP(E457,Лист3!$A$1:$C$763,2)</f>
        <v>п.п.7.8</v>
      </c>
      <c r="L457" s="8">
        <f>VLOOKUP(E457,Лист3!$A$1:$C$763,3)</f>
        <v>0</v>
      </c>
      <c r="M457" s="6">
        <f>H457+J457+L457</f>
        <v>17.2</v>
      </c>
    </row>
    <row r="458" spans="1:13" s="4" customFormat="1" ht="12.75">
      <c r="A458" s="5">
        <v>33</v>
      </c>
      <c r="B458" s="6" t="s">
        <v>486</v>
      </c>
      <c r="C458" s="6" t="s">
        <v>487</v>
      </c>
      <c r="D458" s="5" t="s">
        <v>74</v>
      </c>
      <c r="E458" s="5">
        <v>353</v>
      </c>
      <c r="F458" s="6">
        <v>1996</v>
      </c>
      <c r="G458" s="7">
        <f>VLOOKUP(E458,Лист2!$A$1:$C$763,2)</f>
        <v>0.028368055555555553</v>
      </c>
      <c r="H458" s="8">
        <f>VLOOKUP(E458,Лист2!$A$1:$C$763,3)</f>
        <v>1</v>
      </c>
      <c r="I458" s="7">
        <v>0.05025462962962963</v>
      </c>
      <c r="J458" s="6">
        <v>1</v>
      </c>
      <c r="K458" s="7">
        <f>VLOOKUP(E458,Лист3!$A$1:$C$763,2)</f>
        <v>0.029733796296296296</v>
      </c>
      <c r="L458" s="8">
        <f>VLOOKUP(E458,Лист3!$A$1:$C$763,3)</f>
        <v>14.3</v>
      </c>
      <c r="M458" s="6">
        <f>H458+J458+L458</f>
        <v>16.3</v>
      </c>
    </row>
    <row r="459" spans="1:13" s="4" customFormat="1" ht="12.75">
      <c r="A459" s="5">
        <v>34</v>
      </c>
      <c r="B459" s="6" t="s">
        <v>488</v>
      </c>
      <c r="C459" s="6" t="s">
        <v>15</v>
      </c>
      <c r="D459" s="5" t="s">
        <v>16</v>
      </c>
      <c r="E459" s="5">
        <v>270</v>
      </c>
      <c r="F459" s="6">
        <v>1996</v>
      </c>
      <c r="G459" s="7" t="str">
        <f>VLOOKUP(E459,Лист2!$A$1:$C$763,2)</f>
        <v>п.п.7.8</v>
      </c>
      <c r="H459" s="8">
        <f>VLOOKUP(E459,Лист2!$A$1:$C$763,3)</f>
        <v>0</v>
      </c>
      <c r="I459" s="7">
        <v>0.03921296296296296</v>
      </c>
      <c r="J459" s="6">
        <v>15.6</v>
      </c>
      <c r="K459" s="7" t="str">
        <f>VLOOKUP(E459,Лист3!$A$1:$C$763,2)</f>
        <v>н\старт</v>
      </c>
      <c r="L459" s="8">
        <f>VLOOKUP(E459,Лист3!$A$1:$C$763,3)</f>
        <v>0</v>
      </c>
      <c r="M459" s="6">
        <f>H459+J459+L459</f>
        <v>15.6</v>
      </c>
    </row>
    <row r="460" spans="1:13" s="4" customFormat="1" ht="12.75">
      <c r="A460" s="5">
        <v>35</v>
      </c>
      <c r="B460" s="6" t="s">
        <v>489</v>
      </c>
      <c r="C460" s="6" t="s">
        <v>51</v>
      </c>
      <c r="D460" s="5"/>
      <c r="E460" s="5">
        <v>317</v>
      </c>
      <c r="F460" s="6">
        <v>1996</v>
      </c>
      <c r="G460" s="7">
        <f>VLOOKUP(E460,Лист2!$A$1:$C$763,2)</f>
      </c>
      <c r="H460" s="8">
        <f>VLOOKUP(E460,Лист2!$A$1:$C$763,3)</f>
      </c>
      <c r="I460" s="7">
        <v>0.06986111111111111</v>
      </c>
      <c r="J460" s="6">
        <v>1</v>
      </c>
      <c r="K460" s="7">
        <f>VLOOKUP(E460,Лист3!$A$1:$C$763,2)</f>
        <v>0.03052083333333333</v>
      </c>
      <c r="L460" s="8">
        <f>VLOOKUP(E460,Лист3!$A$1:$C$763,3)</f>
        <v>9.4</v>
      </c>
      <c r="M460" s="6">
        <f>H460+J460+L460</f>
        <v>10.4</v>
      </c>
    </row>
    <row r="461" spans="1:13" s="4" customFormat="1" ht="12.75">
      <c r="A461" s="5">
        <v>36</v>
      </c>
      <c r="B461" s="6" t="s">
        <v>490</v>
      </c>
      <c r="C461" s="6" t="s">
        <v>15</v>
      </c>
      <c r="D461" s="5" t="s">
        <v>33</v>
      </c>
      <c r="E461" s="5">
        <v>260</v>
      </c>
      <c r="F461" s="6">
        <v>1996</v>
      </c>
      <c r="G461" s="7">
        <f>VLOOKUP(E461,Лист2!$A$1:$C$763,2)</f>
        <v>0.0419212962962963</v>
      </c>
      <c r="H461" s="8">
        <f>VLOOKUP(E461,Лист2!$A$1:$C$763,3)</f>
        <v>1</v>
      </c>
      <c r="I461" s="7">
        <v>0.04077546296296296</v>
      </c>
      <c r="J461" s="6">
        <v>8.3</v>
      </c>
      <c r="K461" s="7">
        <f>VLOOKUP(E461,Лист3!$A$1:$C$763,2)</f>
        <v>0.05663194444444444</v>
      </c>
      <c r="L461" s="8">
        <f>VLOOKUP(E461,Лист3!$A$1:$C$763,3)</f>
        <v>1</v>
      </c>
      <c r="M461" s="6">
        <f>H461+J461+L461</f>
        <v>10.3</v>
      </c>
    </row>
    <row r="462" spans="1:13" s="4" customFormat="1" ht="12.75">
      <c r="A462" s="5">
        <v>37</v>
      </c>
      <c r="B462" s="6" t="s">
        <v>491</v>
      </c>
      <c r="C462" s="6" t="s">
        <v>30</v>
      </c>
      <c r="D462" s="5" t="s">
        <v>16</v>
      </c>
      <c r="E462" s="5">
        <v>492</v>
      </c>
      <c r="F462" s="6">
        <v>1997</v>
      </c>
      <c r="G462" s="7">
        <f>VLOOKUP(E462,Лист2!$A$1:$C$763,2)</f>
        <v>0.025254629629629627</v>
      </c>
      <c r="H462" s="8">
        <f>VLOOKUP(E462,Лист2!$A$1:$C$763,3)</f>
        <v>7</v>
      </c>
      <c r="I462" s="7">
        <v>0.05989583333333333</v>
      </c>
      <c r="J462" s="6">
        <v>1</v>
      </c>
      <c r="K462" s="7">
        <f>VLOOKUP(E462,Лист3!$A$1:$C$763,2)</f>
        <v>0.034340277777777775</v>
      </c>
      <c r="L462" s="8">
        <f>VLOOKUP(E462,Лист3!$A$1:$C$763,3)</f>
        <v>1</v>
      </c>
      <c r="M462" s="6">
        <f>H462+J462+L462</f>
        <v>9</v>
      </c>
    </row>
    <row r="463" spans="1:13" s="4" customFormat="1" ht="12.75">
      <c r="A463" s="5">
        <v>38</v>
      </c>
      <c r="B463" s="6" t="s">
        <v>492</v>
      </c>
      <c r="C463" s="6" t="s">
        <v>102</v>
      </c>
      <c r="D463" s="5" t="s">
        <v>21</v>
      </c>
      <c r="E463" s="5">
        <v>177</v>
      </c>
      <c r="F463" s="6">
        <v>1997</v>
      </c>
      <c r="G463" s="7">
        <f>VLOOKUP(E463,Лист2!$A$1:$C$763,2)</f>
        <v>0.030844907407407404</v>
      </c>
      <c r="H463" s="8">
        <f>VLOOKUP(E463,Лист2!$A$1:$C$763,3)</f>
        <v>1</v>
      </c>
      <c r="I463" s="7">
        <v>0.0795949074074074</v>
      </c>
      <c r="J463" s="6">
        <v>1</v>
      </c>
      <c r="K463" s="7">
        <f>VLOOKUP(E463,Лист3!$A$1:$C$763,2)</f>
        <v>0.03116898148148148</v>
      </c>
      <c r="L463" s="8">
        <f>VLOOKUP(E463,Лист3!$A$1:$C$763,3)</f>
        <v>5.3</v>
      </c>
      <c r="M463" s="6">
        <f>H463+J463+L463</f>
        <v>7.3</v>
      </c>
    </row>
    <row r="464" spans="1:13" s="4" customFormat="1" ht="12.75">
      <c r="A464" s="5">
        <v>39</v>
      </c>
      <c r="B464" s="6" t="s">
        <v>493</v>
      </c>
      <c r="C464" s="6" t="s">
        <v>26</v>
      </c>
      <c r="D464" s="5" t="s">
        <v>21</v>
      </c>
      <c r="E464" s="5">
        <v>604</v>
      </c>
      <c r="F464" s="6">
        <v>1997</v>
      </c>
      <c r="G464" s="7" t="str">
        <f>VLOOKUP(E464,Лист2!$A$1:$C$763,2)</f>
        <v>п.п.7.8</v>
      </c>
      <c r="H464" s="8">
        <f>VLOOKUP(E464,Лист2!$A$1:$C$763,3)</f>
        <v>0</v>
      </c>
      <c r="I464" s="7">
        <v>0.04704861111111111</v>
      </c>
      <c r="J464" s="6">
        <v>1</v>
      </c>
      <c r="K464" s="7">
        <f>VLOOKUP(E464,Лист3!$A$1:$C$763,2)</f>
        <v>0.03135416666666666</v>
      </c>
      <c r="L464" s="8">
        <f>VLOOKUP(E464,Лист3!$A$1:$C$763,3)</f>
        <v>4.2</v>
      </c>
      <c r="M464" s="6">
        <f>H464+J464+L464</f>
        <v>5.2</v>
      </c>
    </row>
    <row r="465" spans="1:13" s="4" customFormat="1" ht="12.75">
      <c r="A465" s="5">
        <v>40</v>
      </c>
      <c r="B465" s="6" t="s">
        <v>494</v>
      </c>
      <c r="C465" s="6" t="s">
        <v>28</v>
      </c>
      <c r="D465" s="5" t="s">
        <v>33</v>
      </c>
      <c r="E465" s="5">
        <v>227</v>
      </c>
      <c r="F465" s="6">
        <v>1996</v>
      </c>
      <c r="G465" s="7">
        <f>VLOOKUP(E465,Лист2!$A$1:$C$763,2)</f>
        <v>0.03810185185185185</v>
      </c>
      <c r="H465" s="8">
        <f>VLOOKUP(E465,Лист2!$A$1:$C$763,3)</f>
        <v>1</v>
      </c>
      <c r="I465" s="7">
        <v>0.09696759259259259</v>
      </c>
      <c r="J465" s="6">
        <v>1</v>
      </c>
      <c r="K465" s="7">
        <f>VLOOKUP(E465,Лист3!$A$1:$C$763,2)</f>
        <v>0.04297453703703703</v>
      </c>
      <c r="L465" s="8">
        <f>VLOOKUP(E465,Лист3!$A$1:$C$763,3)</f>
        <v>1</v>
      </c>
      <c r="M465" s="6">
        <f>H465+J465+L465</f>
        <v>3</v>
      </c>
    </row>
    <row r="466" spans="1:13" s="4" customFormat="1" ht="12.75">
      <c r="A466" s="5">
        <v>41</v>
      </c>
      <c r="B466" s="6" t="s">
        <v>495</v>
      </c>
      <c r="C466" s="6" t="s">
        <v>18</v>
      </c>
      <c r="D466" s="5" t="s">
        <v>16</v>
      </c>
      <c r="E466" s="5">
        <v>157</v>
      </c>
      <c r="F466" s="6">
        <v>1997</v>
      </c>
      <c r="G466" s="7">
        <f>VLOOKUP(E466,Лист2!$A$1:$C$763,2)</f>
        <v>0.03841435185185185</v>
      </c>
      <c r="H466" s="8">
        <f>VLOOKUP(E466,Лист2!$A$1:$C$763,3)</f>
        <v>1</v>
      </c>
      <c r="I466" s="7">
        <v>0.0621412037037037</v>
      </c>
      <c r="J466" s="6">
        <v>1</v>
      </c>
      <c r="K466" s="7">
        <f>VLOOKUP(E466,Лист3!$A$1:$C$763,2)</f>
        <v>0.03424768518518519</v>
      </c>
      <c r="L466" s="8">
        <f>VLOOKUP(E466,Лист3!$A$1:$C$763,3)</f>
        <v>1</v>
      </c>
      <c r="M466" s="6">
        <f>H466+J466+L466</f>
        <v>3</v>
      </c>
    </row>
    <row r="467" spans="1:13" s="4" customFormat="1" ht="12.75">
      <c r="A467" s="5">
        <v>42</v>
      </c>
      <c r="B467" s="6" t="s">
        <v>496</v>
      </c>
      <c r="C467" s="6" t="s">
        <v>39</v>
      </c>
      <c r="D467" s="5" t="s">
        <v>16</v>
      </c>
      <c r="E467" s="5">
        <v>319</v>
      </c>
      <c r="F467" s="6">
        <v>1997</v>
      </c>
      <c r="G467" s="7">
        <f>VLOOKUP(E467,Лист2!$A$1:$C$763,2)</f>
        <v>0.032164351851851854</v>
      </c>
      <c r="H467" s="8">
        <f>VLOOKUP(E467,Лист2!$A$1:$C$763,3)</f>
        <v>1</v>
      </c>
      <c r="I467" s="7">
        <v>0.049652777777777775</v>
      </c>
      <c r="J467" s="6">
        <v>1</v>
      </c>
      <c r="K467" s="7">
        <f>VLOOKUP(E467,Лист3!$A$1:$C$763,2)</f>
        <v>0.03616898148148148</v>
      </c>
      <c r="L467" s="8">
        <f>VLOOKUP(E467,Лист3!$A$1:$C$763,3)</f>
        <v>1</v>
      </c>
      <c r="M467" s="6">
        <f>H467+J467+L467</f>
        <v>3</v>
      </c>
    </row>
    <row r="468" spans="1:13" s="4" customFormat="1" ht="12.75">
      <c r="A468" s="5">
        <v>43</v>
      </c>
      <c r="B468" s="6" t="s">
        <v>497</v>
      </c>
      <c r="C468" s="6" t="s">
        <v>35</v>
      </c>
      <c r="D468" s="5" t="s">
        <v>21</v>
      </c>
      <c r="E468" s="5">
        <v>519</v>
      </c>
      <c r="F468" s="6">
        <v>1997</v>
      </c>
      <c r="G468" s="7">
        <f>VLOOKUP(E468,Лист2!$A$1:$C$763,2)</f>
        <v>0.03782407407407407</v>
      </c>
      <c r="H468" s="8">
        <f>VLOOKUP(E468,Лист2!$A$1:$C$763,3)</f>
        <v>1</v>
      </c>
      <c r="I468" s="7">
        <v>0.050277777777777775</v>
      </c>
      <c r="J468" s="6">
        <v>1</v>
      </c>
      <c r="K468" s="7">
        <f>VLOOKUP(E468,Лист3!$A$1:$C$763,2)</f>
        <v>0.04278935185185185</v>
      </c>
      <c r="L468" s="8">
        <f>VLOOKUP(E468,Лист3!$A$1:$C$763,3)</f>
        <v>1</v>
      </c>
      <c r="M468" s="6">
        <f>H468+J468+L468</f>
        <v>3</v>
      </c>
    </row>
    <row r="469" spans="1:13" s="4" customFormat="1" ht="12.75">
      <c r="A469" s="5">
        <v>44</v>
      </c>
      <c r="B469" s="6" t="s">
        <v>498</v>
      </c>
      <c r="C469" s="6" t="s">
        <v>30</v>
      </c>
      <c r="D469" s="5" t="s">
        <v>21</v>
      </c>
      <c r="E469" s="5">
        <v>473</v>
      </c>
      <c r="F469" s="6">
        <v>1997</v>
      </c>
      <c r="G469" s="7">
        <f>VLOOKUP(E469,Лист2!$A$1:$C$763,2)</f>
        <v>0.026956018518518518</v>
      </c>
      <c r="H469" s="8">
        <f>VLOOKUP(E469,Лист2!$A$1:$C$763,3)</f>
        <v>1</v>
      </c>
      <c r="I469" s="6" t="s">
        <v>124</v>
      </c>
      <c r="J469" s="6">
        <v>0</v>
      </c>
      <c r="K469" s="7">
        <f>VLOOKUP(E469,Лист3!$A$1:$C$763,2)</f>
        <v>0.03576388888888889</v>
      </c>
      <c r="L469" s="8">
        <f>VLOOKUP(E469,Лист3!$A$1:$C$763,3)</f>
        <v>1</v>
      </c>
      <c r="M469" s="6">
        <f>H469+J469+L469</f>
        <v>2</v>
      </c>
    </row>
    <row r="470" spans="1:13" s="4" customFormat="1" ht="12.75">
      <c r="A470" s="5">
        <v>45</v>
      </c>
      <c r="B470" s="6" t="s">
        <v>499</v>
      </c>
      <c r="C470" s="6" t="s">
        <v>30</v>
      </c>
      <c r="D470" s="5"/>
      <c r="E470" s="5">
        <v>469</v>
      </c>
      <c r="F470" s="6">
        <v>1996</v>
      </c>
      <c r="G470" s="7" t="str">
        <f>VLOOKUP(E470,Лист2!$A$1:$C$763,2)</f>
        <v>п.п.7.8</v>
      </c>
      <c r="H470" s="8">
        <f>VLOOKUP(E470,Лист2!$A$1:$C$763,3)</f>
        <v>0</v>
      </c>
      <c r="I470" s="6" t="s">
        <v>124</v>
      </c>
      <c r="J470" s="6">
        <v>0</v>
      </c>
      <c r="K470" s="7">
        <f>VLOOKUP(E470,Лист3!$A$1:$C$763,2)</f>
        <v>0.039074074074074074</v>
      </c>
      <c r="L470" s="8">
        <f>VLOOKUP(E470,Лист3!$A$1:$C$763,3)</f>
        <v>1</v>
      </c>
      <c r="M470" s="6">
        <f>H470+J470+L470</f>
        <v>1</v>
      </c>
    </row>
    <row r="471" spans="1:13" s="4" customFormat="1" ht="12.75">
      <c r="A471" s="5">
        <v>46</v>
      </c>
      <c r="B471" s="6" t="s">
        <v>500</v>
      </c>
      <c r="C471" s="6" t="s">
        <v>56</v>
      </c>
      <c r="D471" s="5" t="s">
        <v>33</v>
      </c>
      <c r="E471" s="5">
        <v>356</v>
      </c>
      <c r="F471" s="6">
        <v>1996</v>
      </c>
      <c r="G471" s="7">
        <f>VLOOKUP(E471,Лист2!$A$1:$C$763,2)</f>
        <v>0.059259259259259255</v>
      </c>
      <c r="H471" s="8">
        <f>VLOOKUP(E471,Лист2!$A$1:$C$763,3)</f>
        <v>1</v>
      </c>
      <c r="I471" s="6" t="s">
        <v>124</v>
      </c>
      <c r="J471" s="6">
        <v>0</v>
      </c>
      <c r="K471" s="7" t="str">
        <f>VLOOKUP(E471,Лист3!$A$1:$C$763,2)</f>
        <v>п.п.7.8</v>
      </c>
      <c r="L471" s="8">
        <f>VLOOKUP(E471,Лист3!$A$1:$C$763,3)</f>
        <v>0</v>
      </c>
      <c r="M471" s="6">
        <f>H471+J471+L471</f>
        <v>1</v>
      </c>
    </row>
    <row r="472" spans="1:13" s="4" customFormat="1" ht="12.75">
      <c r="A472" s="5">
        <v>47</v>
      </c>
      <c r="B472" s="6" t="s">
        <v>501</v>
      </c>
      <c r="C472" s="6" t="s">
        <v>18</v>
      </c>
      <c r="D472" s="5" t="s">
        <v>33</v>
      </c>
      <c r="E472" s="5">
        <v>154</v>
      </c>
      <c r="F472" s="6">
        <v>1997</v>
      </c>
      <c r="G472" s="7" t="str">
        <f>VLOOKUP(E472,Лист2!$A$1:$C$763,2)</f>
        <v>п.п.7.8</v>
      </c>
      <c r="H472" s="8">
        <f>VLOOKUP(E472,Лист2!$A$1:$C$763,3)</f>
        <v>0</v>
      </c>
      <c r="I472" s="7">
        <v>0.06059027777777778</v>
      </c>
      <c r="J472" s="6">
        <v>1</v>
      </c>
      <c r="K472" s="7" t="str">
        <f>VLOOKUP(E472,Лист3!$A$1:$C$763,2)</f>
        <v>п.п.7.8</v>
      </c>
      <c r="L472" s="8">
        <f>VLOOKUP(E472,Лист3!$A$1:$C$763,3)</f>
        <v>0</v>
      </c>
      <c r="M472" s="6">
        <f>H472+J472+L472</f>
        <v>1</v>
      </c>
    </row>
    <row r="473" spans="1:13" s="4" customFormat="1" ht="12.75">
      <c r="A473" s="5">
        <v>48</v>
      </c>
      <c r="B473" s="6" t="s">
        <v>502</v>
      </c>
      <c r="C473" s="6" t="s">
        <v>30</v>
      </c>
      <c r="D473" s="5"/>
      <c r="E473" s="5">
        <v>477</v>
      </c>
      <c r="F473" s="6">
        <v>1997</v>
      </c>
      <c r="G473" s="7" t="str">
        <f>VLOOKUP(E473,Лист2!$A$1:$C$763,2)</f>
        <v>п.п.7.8</v>
      </c>
      <c r="H473" s="8">
        <f>VLOOKUP(E473,Лист2!$A$1:$C$763,3)</f>
        <v>0</v>
      </c>
      <c r="I473" s="6" t="s">
        <v>124</v>
      </c>
      <c r="J473" s="6">
        <v>0</v>
      </c>
      <c r="K473" s="7">
        <f>VLOOKUP(E473,Лист3!$A$1:$C$763,2)</f>
      </c>
      <c r="L473" s="8">
        <f>VLOOKUP(E473,Лист3!$A$1:$C$763,3)</f>
      </c>
      <c r="M473" s="6">
        <f>H473+J473+L473</f>
        <v>0</v>
      </c>
    </row>
    <row r="474" spans="1:5" s="4" customFormat="1" ht="12.75">
      <c r="A474" s="3"/>
      <c r="D474" s="3"/>
      <c r="E474" s="3"/>
    </row>
    <row r="475" spans="1:5" s="4" customFormat="1" ht="13.5">
      <c r="A475" s="3" t="s">
        <v>503</v>
      </c>
      <c r="B475" s="4" t="s">
        <v>504</v>
      </c>
      <c r="D475" s="3"/>
      <c r="E475" s="3"/>
    </row>
    <row r="476" spans="1:5" s="4" customFormat="1" ht="12.75">
      <c r="A476" s="3"/>
      <c r="D476" s="3"/>
      <c r="E476" s="3"/>
    </row>
    <row r="477" spans="1:13" s="4" customFormat="1" ht="13.5">
      <c r="A477" s="5" t="s">
        <v>6</v>
      </c>
      <c r="B477" s="6" t="s">
        <v>7</v>
      </c>
      <c r="C477" s="6" t="s">
        <v>8</v>
      </c>
      <c r="D477" s="5" t="s">
        <v>64</v>
      </c>
      <c r="E477" s="5" t="s">
        <v>65</v>
      </c>
      <c r="F477" s="6" t="s">
        <v>11</v>
      </c>
      <c r="G477" s="6"/>
      <c r="H477" s="6"/>
      <c r="I477" s="6" t="s">
        <v>66</v>
      </c>
      <c r="J477" s="6" t="s">
        <v>67</v>
      </c>
      <c r="K477" s="6"/>
      <c r="L477" s="6"/>
      <c r="M477" s="6"/>
    </row>
    <row r="478" spans="1:13" s="4" customFormat="1" ht="12.75">
      <c r="A478" s="5">
        <v>1</v>
      </c>
      <c r="B478" s="6" t="s">
        <v>505</v>
      </c>
      <c r="C478" s="6" t="s">
        <v>53</v>
      </c>
      <c r="D478" s="5" t="s">
        <v>161</v>
      </c>
      <c r="E478" s="5">
        <v>448</v>
      </c>
      <c r="F478" s="6">
        <v>1994</v>
      </c>
      <c r="G478" s="7">
        <f>VLOOKUP(E478,Лист2!$A$1:$C$763,2)</f>
        <v>0.01378472222222222</v>
      </c>
      <c r="H478" s="8">
        <f>VLOOKUP(E478,Лист2!$A$1:$C$763,3)</f>
        <v>99.4</v>
      </c>
      <c r="I478" s="7">
        <v>0.025625</v>
      </c>
      <c r="J478" s="6">
        <v>85.9</v>
      </c>
      <c r="K478" s="7">
        <f>VLOOKUP(E478,Лист3!$A$1:$C$763,2)</f>
        <v>0.023796296296296295</v>
      </c>
      <c r="L478" s="8">
        <f>VLOOKUP(E478,Лист3!$A$1:$C$763,3)</f>
        <v>100</v>
      </c>
      <c r="M478" s="6">
        <f>H478+J478+L478</f>
        <v>285.3</v>
      </c>
    </row>
    <row r="479" spans="1:13" s="4" customFormat="1" ht="12.75">
      <c r="A479" s="5">
        <v>2</v>
      </c>
      <c r="B479" s="6" t="s">
        <v>506</v>
      </c>
      <c r="C479" s="6" t="s">
        <v>51</v>
      </c>
      <c r="D479" s="5" t="s">
        <v>129</v>
      </c>
      <c r="E479" s="5">
        <v>340</v>
      </c>
      <c r="F479" s="6">
        <v>1994</v>
      </c>
      <c r="G479" s="7">
        <f>VLOOKUP(E479,Лист2!$A$1:$C$763,2)</f>
        <v>0.014837962962962963</v>
      </c>
      <c r="H479" s="8">
        <f>VLOOKUP(E479,Лист2!$A$1:$C$763,3)</f>
        <v>91.7</v>
      </c>
      <c r="I479" s="7">
        <v>0.0275</v>
      </c>
      <c r="J479" s="6">
        <v>77.5</v>
      </c>
      <c r="K479" s="7">
        <f>VLOOKUP(E479,Лист3!$A$1:$C$763,2)</f>
        <v>0.02744212962962963</v>
      </c>
      <c r="L479" s="8">
        <f>VLOOKUP(E479,Лист3!$A$1:$C$763,3)</f>
        <v>84.7</v>
      </c>
      <c r="M479" s="6">
        <f>H479+J479+L479</f>
        <v>253.89999999999998</v>
      </c>
    </row>
    <row r="480" spans="1:13" s="4" customFormat="1" ht="12.75">
      <c r="A480" s="5">
        <v>3</v>
      </c>
      <c r="B480" s="6" t="s">
        <v>507</v>
      </c>
      <c r="C480" s="6" t="s">
        <v>194</v>
      </c>
      <c r="D480" s="5" t="s">
        <v>161</v>
      </c>
      <c r="E480" s="5">
        <v>165</v>
      </c>
      <c r="F480" s="6">
        <v>2000</v>
      </c>
      <c r="G480" s="7">
        <f>VLOOKUP(E480,Лист2!$A$1:$C$763,2)</f>
        <v>0.015671296296296294</v>
      </c>
      <c r="H480" s="8">
        <f>VLOOKUP(E480,Лист2!$A$1:$C$763,3)</f>
        <v>85.6</v>
      </c>
      <c r="I480" s="7">
        <v>0.030254629629629628</v>
      </c>
      <c r="J480" s="6">
        <v>65.2</v>
      </c>
      <c r="K480" s="7">
        <f>VLOOKUP(E480,Лист3!$A$1:$C$763,2)</f>
        <v>0.028148148148148148</v>
      </c>
      <c r="L480" s="8">
        <f>VLOOKUP(E480,Лист3!$A$1:$C$763,3)</f>
        <v>81.8</v>
      </c>
      <c r="M480" s="6">
        <f>H480+J480+L480</f>
        <v>232.60000000000002</v>
      </c>
    </row>
    <row r="481" spans="1:13" s="4" customFormat="1" ht="12.75">
      <c r="A481" s="5">
        <v>4</v>
      </c>
      <c r="B481" s="6" t="s">
        <v>508</v>
      </c>
      <c r="C481" s="6" t="s">
        <v>104</v>
      </c>
      <c r="D481" s="5" t="s">
        <v>129</v>
      </c>
      <c r="E481" s="5">
        <v>396</v>
      </c>
      <c r="F481" s="6">
        <v>1994</v>
      </c>
      <c r="G481" s="7">
        <f>VLOOKUP(E481,Лист2!$A$1:$C$763,2)</f>
        <v>0.01570601851851852</v>
      </c>
      <c r="H481" s="8">
        <f>VLOOKUP(E481,Лист2!$A$1:$C$763,3)</f>
        <v>85.3</v>
      </c>
      <c r="I481" s="7">
        <v>0.03052083333333333</v>
      </c>
      <c r="J481" s="6">
        <v>64.1</v>
      </c>
      <c r="K481" s="7">
        <f>VLOOKUP(E481,Лист3!$A$1:$C$763,2)</f>
        <v>0.02784722222222222</v>
      </c>
      <c r="L481" s="8">
        <f>VLOOKUP(E481,Лист3!$A$1:$C$763,3)</f>
        <v>83</v>
      </c>
      <c r="M481" s="6">
        <f>H481+J481+L481</f>
        <v>232.39999999999998</v>
      </c>
    </row>
    <row r="482" spans="1:13" s="4" customFormat="1" ht="12.75">
      <c r="A482" s="5">
        <v>5</v>
      </c>
      <c r="B482" s="6" t="s">
        <v>509</v>
      </c>
      <c r="C482" s="6" t="s">
        <v>51</v>
      </c>
      <c r="D482" s="5" t="s">
        <v>129</v>
      </c>
      <c r="E482" s="5">
        <v>338</v>
      </c>
      <c r="F482" s="6">
        <v>1995</v>
      </c>
      <c r="G482" s="7">
        <f>VLOOKUP(E482,Лист2!$A$1:$C$763,2)</f>
        <v>0.01721064814814815</v>
      </c>
      <c r="H482" s="8">
        <f>VLOOKUP(E482,Лист2!$A$1:$C$763,3)</f>
        <v>74.4</v>
      </c>
      <c r="I482" s="7">
        <v>0.031504629629629625</v>
      </c>
      <c r="J482" s="6">
        <v>59.7</v>
      </c>
      <c r="K482" s="7">
        <f>VLOOKUP(E482,Лист3!$A$1:$C$763,2)</f>
        <v>0.0296875</v>
      </c>
      <c r="L482" s="8">
        <f>VLOOKUP(E482,Лист3!$A$1:$C$763,3)</f>
        <v>75.3</v>
      </c>
      <c r="M482" s="6">
        <f>H482+J482+L482</f>
        <v>209.40000000000003</v>
      </c>
    </row>
    <row r="483" spans="1:13" s="4" customFormat="1" ht="12.75">
      <c r="A483" s="5">
        <v>6</v>
      </c>
      <c r="B483" s="6" t="s">
        <v>510</v>
      </c>
      <c r="C483" s="6" t="s">
        <v>272</v>
      </c>
      <c r="D483" s="5" t="s">
        <v>129</v>
      </c>
      <c r="E483" s="5">
        <v>167</v>
      </c>
      <c r="F483" s="6">
        <v>1999</v>
      </c>
      <c r="G483" s="7">
        <f>VLOOKUP(E483,Лист2!$A$1:$C$763,2)</f>
        <v>0.017939814814814815</v>
      </c>
      <c r="H483" s="8">
        <f>VLOOKUP(E483,Лист2!$A$1:$C$763,3)</f>
        <v>69</v>
      </c>
      <c r="I483" s="7">
        <v>0.03200231481481481</v>
      </c>
      <c r="J483" s="6">
        <v>57.5</v>
      </c>
      <c r="K483" s="7">
        <f>VLOOKUP(E483,Лист3!$A$1:$C$763,2)</f>
        <v>0.02835648148148148</v>
      </c>
      <c r="L483" s="8">
        <f>VLOOKUP(E483,Лист3!$A$1:$C$763,3)</f>
        <v>80.9</v>
      </c>
      <c r="M483" s="6">
        <f>H483+J483+L483</f>
        <v>207.4</v>
      </c>
    </row>
    <row r="484" spans="1:13" s="4" customFormat="1" ht="12.75">
      <c r="A484" s="5">
        <v>7</v>
      </c>
      <c r="B484" s="6" t="s">
        <v>511</v>
      </c>
      <c r="C484" s="6" t="s">
        <v>18</v>
      </c>
      <c r="D484" s="5" t="s">
        <v>129</v>
      </c>
      <c r="E484" s="5">
        <v>155</v>
      </c>
      <c r="F484" s="6">
        <v>1994</v>
      </c>
      <c r="G484" s="7">
        <f>VLOOKUP(E484,Лист2!$A$1:$C$763,2)</f>
        <v>0.017349537037037035</v>
      </c>
      <c r="H484" s="8">
        <f>VLOOKUP(E484,Лист2!$A$1:$C$763,3)</f>
        <v>73.3</v>
      </c>
      <c r="I484" s="7">
        <v>0.03224537037037037</v>
      </c>
      <c r="J484" s="6">
        <v>56.4</v>
      </c>
      <c r="K484" s="7">
        <f>VLOOKUP(E484,Лист3!$A$1:$C$763,2)</f>
        <v>0.029502314814814815</v>
      </c>
      <c r="L484" s="8">
        <f>VLOOKUP(E484,Лист3!$A$1:$C$763,3)</f>
        <v>76.1</v>
      </c>
      <c r="M484" s="6">
        <f>H484+J484+L484</f>
        <v>205.79999999999998</v>
      </c>
    </row>
    <row r="485" spans="1:13" s="4" customFormat="1" ht="12.75">
      <c r="A485" s="5">
        <v>8</v>
      </c>
      <c r="B485" s="6" t="s">
        <v>512</v>
      </c>
      <c r="C485" s="6" t="s">
        <v>26</v>
      </c>
      <c r="D485" s="5" t="s">
        <v>129</v>
      </c>
      <c r="E485" s="5">
        <v>634</v>
      </c>
      <c r="F485" s="6">
        <v>1994</v>
      </c>
      <c r="G485" s="7">
        <f>VLOOKUP(E485,Лист2!$A$1:$C$763,2)</f>
        <v>0.016527777777777777</v>
      </c>
      <c r="H485" s="8">
        <f>VLOOKUP(E485,Лист2!$A$1:$C$763,3)</f>
        <v>79.3</v>
      </c>
      <c r="I485" s="7">
        <v>0.03640046296296296</v>
      </c>
      <c r="J485" s="6">
        <v>37.9</v>
      </c>
      <c r="K485" s="7">
        <f>VLOOKUP(E485,Лист3!$A$1:$C$763,2)</f>
        <v>0.02815972222222222</v>
      </c>
      <c r="L485" s="8">
        <f>VLOOKUP(E485,Лист3!$A$1:$C$763,3)</f>
        <v>81.7</v>
      </c>
      <c r="M485" s="6">
        <f>H485+J485+L485</f>
        <v>198.89999999999998</v>
      </c>
    </row>
    <row r="486" spans="1:13" s="4" customFormat="1" ht="12.75">
      <c r="A486" s="5">
        <v>9</v>
      </c>
      <c r="B486" s="6" t="s">
        <v>513</v>
      </c>
      <c r="C486" s="6" t="s">
        <v>53</v>
      </c>
      <c r="D486" s="5" t="s">
        <v>161</v>
      </c>
      <c r="E486" s="5">
        <v>455</v>
      </c>
      <c r="F486" s="6">
        <v>1994</v>
      </c>
      <c r="G486" s="7">
        <f>VLOOKUP(E486,Лист2!$A$1:$C$763,2)</f>
        <v>0.014004629629629629</v>
      </c>
      <c r="H486" s="8">
        <f>VLOOKUP(E486,Лист2!$A$1:$C$763,3)</f>
        <v>97.8</v>
      </c>
      <c r="I486" s="7">
        <v>0.022442129629629628</v>
      </c>
      <c r="J486" s="6">
        <v>100</v>
      </c>
      <c r="K486" s="7">
        <f>VLOOKUP(E486,Лист3!$A$1:$C$763,2)</f>
      </c>
      <c r="L486" s="8">
        <f>VLOOKUP(E486,Лист3!$A$1:$C$763,3)</f>
      </c>
      <c r="M486" s="6">
        <f>H486+J486+L486</f>
        <v>197.8</v>
      </c>
    </row>
    <row r="487" spans="1:13" s="4" customFormat="1" ht="12.75">
      <c r="A487" s="5">
        <v>10</v>
      </c>
      <c r="B487" s="6" t="s">
        <v>514</v>
      </c>
      <c r="C487" s="6" t="s">
        <v>26</v>
      </c>
      <c r="D487" s="5" t="s">
        <v>129</v>
      </c>
      <c r="E487" s="5">
        <v>636</v>
      </c>
      <c r="F487" s="6">
        <v>1995</v>
      </c>
      <c r="G487" s="7">
        <f>VLOOKUP(E487,Лист2!$A$1:$C$763,2)</f>
        <v>0.016469907407407405</v>
      </c>
      <c r="H487" s="8">
        <f>VLOOKUP(E487,Лист2!$A$1:$C$763,3)</f>
        <v>79.8</v>
      </c>
      <c r="I487" s="7">
        <v>0.024907407407407406</v>
      </c>
      <c r="J487" s="6">
        <v>89.1</v>
      </c>
      <c r="K487" s="7">
        <f>VLOOKUP(E487,Лист3!$A$1:$C$763,2)</f>
        <v>0.04079861111111111</v>
      </c>
      <c r="L487" s="8">
        <f>VLOOKUP(E487,Лист3!$A$1:$C$763,3)</f>
        <v>28.6</v>
      </c>
      <c r="M487" s="6">
        <f>H487+J487+L487</f>
        <v>197.49999999999997</v>
      </c>
    </row>
    <row r="488" spans="1:13" s="4" customFormat="1" ht="12.75">
      <c r="A488" s="5">
        <v>11</v>
      </c>
      <c r="B488" s="6" t="s">
        <v>515</v>
      </c>
      <c r="C488" s="6" t="s">
        <v>53</v>
      </c>
      <c r="D488" s="5" t="s">
        <v>129</v>
      </c>
      <c r="E488" s="5">
        <v>458</v>
      </c>
      <c r="F488" s="6">
        <v>1995</v>
      </c>
      <c r="G488" s="7">
        <f>VLOOKUP(E488,Лист2!$A$1:$C$763,2)</f>
        <v>0.013692129629629629</v>
      </c>
      <c r="H488" s="8">
        <f>VLOOKUP(E488,Лист2!$A$1:$C$763,3)</f>
        <v>100</v>
      </c>
      <c r="I488" s="7">
        <v>0.024282407407407405</v>
      </c>
      <c r="J488" s="6">
        <v>91.8</v>
      </c>
      <c r="K488" s="7">
        <f>VLOOKUP(E488,Лист3!$A$1:$C$763,2)</f>
      </c>
      <c r="L488" s="8">
        <f>VLOOKUP(E488,Лист3!$A$1:$C$763,3)</f>
      </c>
      <c r="M488" s="6">
        <f>H488+J488+L488</f>
        <v>191.8</v>
      </c>
    </row>
    <row r="489" spans="1:13" s="4" customFormat="1" ht="12.75">
      <c r="A489" s="5">
        <v>12</v>
      </c>
      <c r="B489" s="6" t="s">
        <v>516</v>
      </c>
      <c r="C489" s="6" t="s">
        <v>15</v>
      </c>
      <c r="D489" s="5" t="s">
        <v>161</v>
      </c>
      <c r="E489" s="5">
        <v>282</v>
      </c>
      <c r="F489" s="6">
        <v>1994</v>
      </c>
      <c r="G489" s="7">
        <f>VLOOKUP(E489,Лист2!$A$1:$C$763,2)</f>
        <v>0.014722222222222222</v>
      </c>
      <c r="H489" s="8">
        <f>VLOOKUP(E489,Лист2!$A$1:$C$763,3)</f>
        <v>92.5</v>
      </c>
      <c r="I489" s="7">
        <v>0.02662037037037037</v>
      </c>
      <c r="J489" s="6">
        <v>81.4</v>
      </c>
      <c r="K489" s="7">
        <f>VLOOKUP(E489,Лист3!$A$1:$C$763,2)</f>
      </c>
      <c r="L489" s="8">
        <f>VLOOKUP(E489,Лист3!$A$1:$C$763,3)</f>
      </c>
      <c r="M489" s="6">
        <f>H489+J489+L489</f>
        <v>173.9</v>
      </c>
    </row>
    <row r="490" spans="1:13" s="4" customFormat="1" ht="12.75">
      <c r="A490" s="5">
        <v>13</v>
      </c>
      <c r="B490" s="6" t="s">
        <v>517</v>
      </c>
      <c r="C490" s="6" t="s">
        <v>53</v>
      </c>
      <c r="D490" s="5" t="s">
        <v>161</v>
      </c>
      <c r="E490" s="5">
        <v>451</v>
      </c>
      <c r="F490" s="6">
        <v>1994</v>
      </c>
      <c r="G490" s="7">
        <f>VLOOKUP(E490,Лист2!$A$1:$C$763,2)</f>
        <v>0.014930555555555555</v>
      </c>
      <c r="H490" s="8">
        <f>VLOOKUP(E490,Лист2!$A$1:$C$763,3)</f>
        <v>91</v>
      </c>
      <c r="I490" s="7">
        <v>0.026400462962962962</v>
      </c>
      <c r="J490" s="6">
        <v>82.4</v>
      </c>
      <c r="K490" s="7">
        <f>VLOOKUP(E490,Лист3!$A$1:$C$763,2)</f>
      </c>
      <c r="L490" s="8">
        <f>VLOOKUP(E490,Лист3!$A$1:$C$763,3)</f>
      </c>
      <c r="M490" s="6">
        <f>H490+J490+L490</f>
        <v>173.4</v>
      </c>
    </row>
    <row r="491" spans="1:13" s="4" customFormat="1" ht="12.75">
      <c r="A491" s="5">
        <v>14</v>
      </c>
      <c r="B491" s="6" t="s">
        <v>518</v>
      </c>
      <c r="C491" s="6" t="s">
        <v>15</v>
      </c>
      <c r="D491" s="5" t="s">
        <v>161</v>
      </c>
      <c r="E491" s="5">
        <v>274</v>
      </c>
      <c r="F491" s="6">
        <v>1994</v>
      </c>
      <c r="G491" s="7">
        <f>VLOOKUP(E491,Лист2!$A$1:$C$763,2)</f>
        <v>0.015416666666666665</v>
      </c>
      <c r="H491" s="8">
        <f>VLOOKUP(E491,Лист2!$A$1:$C$763,3)</f>
        <v>87.5</v>
      </c>
      <c r="I491" s="7">
        <v>0.026331018518518517</v>
      </c>
      <c r="J491" s="6">
        <v>82.7</v>
      </c>
      <c r="K491" s="7">
        <f>VLOOKUP(E491,Лист3!$A$1:$C$763,2)</f>
      </c>
      <c r="L491" s="8">
        <f>VLOOKUP(E491,Лист3!$A$1:$C$763,3)</f>
      </c>
      <c r="M491" s="6">
        <f>H491+J491+L491</f>
        <v>170.2</v>
      </c>
    </row>
    <row r="492" spans="1:13" s="4" customFormat="1" ht="12.75">
      <c r="A492" s="5">
        <v>15</v>
      </c>
      <c r="B492" s="6" t="s">
        <v>519</v>
      </c>
      <c r="C492" s="6" t="s">
        <v>104</v>
      </c>
      <c r="D492" s="5" t="s">
        <v>161</v>
      </c>
      <c r="E492" s="5">
        <v>399</v>
      </c>
      <c r="F492" s="6">
        <v>1994</v>
      </c>
      <c r="G492" s="7">
        <f>VLOOKUP(E492,Лист2!$A$1:$C$763,2)</f>
      </c>
      <c r="H492" s="8">
        <f>VLOOKUP(E492,Лист2!$A$1:$C$763,3)</f>
      </c>
      <c r="I492" s="7">
        <v>0.027349537037037037</v>
      </c>
      <c r="J492" s="6">
        <v>78.2</v>
      </c>
      <c r="K492" s="7">
        <f>VLOOKUP(E492,Лист3!$A$1:$C$763,2)</f>
        <v>0.026458333333333334</v>
      </c>
      <c r="L492" s="8">
        <f>VLOOKUP(E492,Лист3!$A$1:$C$763,3)</f>
        <v>88.9</v>
      </c>
      <c r="M492" s="6">
        <f>H492+J492+L492</f>
        <v>167.10000000000002</v>
      </c>
    </row>
    <row r="493" spans="1:13" s="4" customFormat="1" ht="12.75">
      <c r="A493" s="5">
        <v>16</v>
      </c>
      <c r="B493" s="6" t="s">
        <v>520</v>
      </c>
      <c r="C493" s="6" t="s">
        <v>211</v>
      </c>
      <c r="D493" s="5" t="s">
        <v>129</v>
      </c>
      <c r="E493" s="5">
        <v>369</v>
      </c>
      <c r="F493" s="6">
        <v>1995</v>
      </c>
      <c r="G493" s="7">
        <f>VLOOKUP(E493,Лист2!$A$1:$C$763,2)</f>
        <v>0.015636574074074074</v>
      </c>
      <c r="H493" s="8">
        <f>VLOOKUP(E493,Лист2!$A$1:$C$763,3)</f>
        <v>85.8</v>
      </c>
      <c r="I493" s="7">
        <v>0.02704861111111111</v>
      </c>
      <c r="J493" s="6">
        <v>79.5</v>
      </c>
      <c r="K493" s="7">
        <f>VLOOKUP(E493,Лист3!$A$1:$C$763,2)</f>
      </c>
      <c r="L493" s="8">
        <f>VLOOKUP(E493,Лист3!$A$1:$C$763,3)</f>
      </c>
      <c r="M493" s="6">
        <f>H493+J493+L493</f>
        <v>165.3</v>
      </c>
    </row>
    <row r="494" spans="1:13" s="4" customFormat="1" ht="12.75">
      <c r="A494" s="5">
        <v>17</v>
      </c>
      <c r="B494" s="6" t="s">
        <v>521</v>
      </c>
      <c r="C494" s="6" t="s">
        <v>24</v>
      </c>
      <c r="D494" s="5" t="s">
        <v>129</v>
      </c>
      <c r="E494" s="5">
        <v>115</v>
      </c>
      <c r="F494" s="6">
        <v>1994</v>
      </c>
      <c r="G494" s="7">
        <f>VLOOKUP(E494,Лист2!$A$1:$C$763,2)</f>
        <v>0.01960648148148148</v>
      </c>
      <c r="H494" s="8">
        <f>VLOOKUP(E494,Лист2!$A$1:$C$763,3)</f>
        <v>56.9</v>
      </c>
      <c r="I494" s="7">
        <v>0.033229166666666664</v>
      </c>
      <c r="J494" s="6">
        <v>52</v>
      </c>
      <c r="K494" s="7">
        <f>VLOOKUP(E494,Лист3!$A$1:$C$763,2)</f>
        <v>0.034201388888888885</v>
      </c>
      <c r="L494" s="8">
        <f>VLOOKUP(E494,Лист3!$A$1:$C$763,3)</f>
        <v>56.3</v>
      </c>
      <c r="M494" s="6">
        <f>H494+J494+L494</f>
        <v>165.2</v>
      </c>
    </row>
    <row r="495" spans="1:13" s="4" customFormat="1" ht="12.75">
      <c r="A495" s="5">
        <v>18</v>
      </c>
      <c r="B495" s="6" t="s">
        <v>522</v>
      </c>
      <c r="C495" s="6" t="s">
        <v>15</v>
      </c>
      <c r="D495" s="5" t="s">
        <v>161</v>
      </c>
      <c r="E495" s="5">
        <v>258</v>
      </c>
      <c r="F495" s="6">
        <v>1994</v>
      </c>
      <c r="G495" s="7">
        <f>VLOOKUP(E495,Лист2!$A$1:$C$763,2)</f>
        <v>0.015069444444444444</v>
      </c>
      <c r="H495" s="8">
        <f>VLOOKUP(E495,Лист2!$A$1:$C$763,3)</f>
        <v>90</v>
      </c>
      <c r="I495" s="7">
        <v>0.02960648148148148</v>
      </c>
      <c r="J495" s="6">
        <v>68.1</v>
      </c>
      <c r="K495" s="7">
        <f>VLOOKUP(E495,Лист3!$A$1:$C$763,2)</f>
      </c>
      <c r="L495" s="8">
        <f>VLOOKUP(E495,Лист3!$A$1:$C$763,3)</f>
      </c>
      <c r="M495" s="6">
        <f>H495+J495+L495</f>
        <v>158.1</v>
      </c>
    </row>
    <row r="496" spans="1:13" s="4" customFormat="1" ht="12.75">
      <c r="A496" s="5">
        <v>19</v>
      </c>
      <c r="B496" s="6" t="s">
        <v>523</v>
      </c>
      <c r="C496" s="6" t="s">
        <v>15</v>
      </c>
      <c r="D496" s="5" t="s">
        <v>129</v>
      </c>
      <c r="E496" s="5">
        <v>261</v>
      </c>
      <c r="F496" s="6">
        <v>1995</v>
      </c>
      <c r="G496" s="7">
        <f>VLOOKUP(E496,Лист2!$A$1:$C$763,2)</f>
        <v>0.016493055555555556</v>
      </c>
      <c r="H496" s="8">
        <f>VLOOKUP(E496,Лист2!$A$1:$C$763,3)</f>
        <v>79.6</v>
      </c>
      <c r="I496" s="7">
        <v>0.033263888888888885</v>
      </c>
      <c r="J496" s="6">
        <v>51.8</v>
      </c>
      <c r="K496" s="7">
        <f>VLOOKUP(E496,Лист3!$A$1:$C$763,2)</f>
        <v>0.043055555555555555</v>
      </c>
      <c r="L496" s="8">
        <f>VLOOKUP(E496,Лист3!$A$1:$C$763,3)</f>
        <v>19.1</v>
      </c>
      <c r="M496" s="6">
        <f>H496+J496+L496</f>
        <v>150.49999999999997</v>
      </c>
    </row>
    <row r="497" spans="1:13" s="4" customFormat="1" ht="12.75">
      <c r="A497" s="5">
        <v>20</v>
      </c>
      <c r="B497" s="6" t="s">
        <v>524</v>
      </c>
      <c r="C497" s="6" t="s">
        <v>15</v>
      </c>
      <c r="D497" s="5" t="s">
        <v>129</v>
      </c>
      <c r="E497" s="5">
        <v>286</v>
      </c>
      <c r="F497" s="6">
        <v>1994</v>
      </c>
      <c r="G497" s="7">
        <f>VLOOKUP(E497,Лист2!$A$1:$C$763,2)</f>
        <v>0.016296296296296295</v>
      </c>
      <c r="H497" s="8">
        <f>VLOOKUP(E497,Лист2!$A$1:$C$763,3)</f>
        <v>81</v>
      </c>
      <c r="I497" s="7">
        <v>0.029675925925925925</v>
      </c>
      <c r="J497" s="6">
        <v>67.8</v>
      </c>
      <c r="K497" s="7">
        <f>VLOOKUP(E497,Лист3!$A$1:$C$763,2)</f>
      </c>
      <c r="L497" s="8">
        <f>VLOOKUP(E497,Лист3!$A$1:$C$763,3)</f>
      </c>
      <c r="M497" s="6">
        <f>H497+J497+L497</f>
        <v>148.8</v>
      </c>
    </row>
    <row r="498" spans="1:13" s="4" customFormat="1" ht="12.75">
      <c r="A498" s="5">
        <v>21</v>
      </c>
      <c r="B498" s="6" t="s">
        <v>525</v>
      </c>
      <c r="C498" s="6" t="s">
        <v>15</v>
      </c>
      <c r="D498" s="5" t="s">
        <v>16</v>
      </c>
      <c r="E498" s="5">
        <v>277</v>
      </c>
      <c r="F498" s="6">
        <v>1995</v>
      </c>
      <c r="G498" s="7">
        <f>VLOOKUP(E498,Лист2!$A$1:$C$763,2)</f>
        <v>0.016898148148148148</v>
      </c>
      <c r="H498" s="8">
        <f>VLOOKUP(E498,Лист2!$A$1:$C$763,3)</f>
        <v>76.6</v>
      </c>
      <c r="I498" s="7">
        <v>0.030868055555555555</v>
      </c>
      <c r="J498" s="6">
        <v>62.5</v>
      </c>
      <c r="K498" s="7">
        <f>VLOOKUP(E498,Лист3!$A$1:$C$763,2)</f>
      </c>
      <c r="L498" s="8">
        <f>VLOOKUP(E498,Лист3!$A$1:$C$763,3)</f>
      </c>
      <c r="M498" s="6">
        <f>H498+J498+L498</f>
        <v>139.1</v>
      </c>
    </row>
    <row r="499" spans="1:13" s="4" customFormat="1" ht="12.75">
      <c r="A499" s="5">
        <v>22</v>
      </c>
      <c r="B499" s="6" t="s">
        <v>526</v>
      </c>
      <c r="C499" s="6" t="s">
        <v>32</v>
      </c>
      <c r="D499" s="5" t="s">
        <v>84</v>
      </c>
      <c r="E499" s="5">
        <v>574</v>
      </c>
      <c r="F499" s="6">
        <v>1994</v>
      </c>
      <c r="G499" s="7">
        <f>VLOOKUP(E499,Лист2!$A$1:$C$763,2)</f>
        <v>0.01875</v>
      </c>
      <c r="H499" s="8">
        <f>VLOOKUP(E499,Лист2!$A$1:$C$763,3)</f>
        <v>63.1</v>
      </c>
      <c r="I499" s="7">
        <v>0.04069444444444444</v>
      </c>
      <c r="J499" s="6">
        <v>18.7</v>
      </c>
      <c r="K499" s="7">
        <f>VLOOKUP(E499,Лист3!$A$1:$C$763,2)</f>
        <v>0.0350462962962963</v>
      </c>
      <c r="L499" s="8">
        <f>VLOOKUP(E499,Лист3!$A$1:$C$763,3)</f>
        <v>52.8</v>
      </c>
      <c r="M499" s="6">
        <f>H499+J499+L499</f>
        <v>134.6</v>
      </c>
    </row>
    <row r="500" spans="1:13" s="4" customFormat="1" ht="12.75">
      <c r="A500" s="5">
        <v>23</v>
      </c>
      <c r="B500" s="6" t="s">
        <v>527</v>
      </c>
      <c r="C500" s="6" t="s">
        <v>59</v>
      </c>
      <c r="D500" s="5" t="s">
        <v>129</v>
      </c>
      <c r="E500" s="5">
        <v>511</v>
      </c>
      <c r="F500" s="6">
        <v>1994</v>
      </c>
      <c r="G500" s="7">
        <f>VLOOKUP(E500,Лист2!$A$1:$C$763,2)</f>
        <v>0.021944444444444444</v>
      </c>
      <c r="H500" s="8">
        <f>VLOOKUP(E500,Лист2!$A$1:$C$763,3)</f>
        <v>39.8</v>
      </c>
      <c r="I500" s="7">
        <v>0.04055555555555555</v>
      </c>
      <c r="J500" s="6">
        <v>19.3</v>
      </c>
      <c r="K500" s="7">
        <f>VLOOKUP(E500,Лист3!$A$1:$C$763,2)</f>
        <v>0.029872685185185183</v>
      </c>
      <c r="L500" s="8">
        <f>VLOOKUP(E500,Лист3!$A$1:$C$763,3)</f>
        <v>74.5</v>
      </c>
      <c r="M500" s="6">
        <f>H500+J500+L500</f>
        <v>133.6</v>
      </c>
    </row>
    <row r="501" spans="1:13" s="4" customFormat="1" ht="12.75">
      <c r="A501" s="5">
        <v>24</v>
      </c>
      <c r="B501" s="6" t="s">
        <v>528</v>
      </c>
      <c r="C501" s="6" t="s">
        <v>76</v>
      </c>
      <c r="D501" s="5" t="s">
        <v>84</v>
      </c>
      <c r="E501" s="5">
        <v>420</v>
      </c>
      <c r="F501" s="6">
        <v>1996</v>
      </c>
      <c r="G501" s="7">
        <f>VLOOKUP(E501,Лист2!$A$1:$C$763,2)</f>
        <v>0.017754629629629627</v>
      </c>
      <c r="H501" s="8">
        <f>VLOOKUP(E501,Лист2!$A$1:$C$763,3)</f>
        <v>70.4</v>
      </c>
      <c r="I501" s="7">
        <v>0.03342592592592592</v>
      </c>
      <c r="J501" s="6">
        <v>51.1</v>
      </c>
      <c r="K501" s="7">
        <f>VLOOKUP(E501,Лист3!$A$1:$C$763,2)</f>
      </c>
      <c r="L501" s="8">
        <f>VLOOKUP(E501,Лист3!$A$1:$C$763,3)</f>
      </c>
      <c r="M501" s="6">
        <f>H501+J501+L501</f>
        <v>121.5</v>
      </c>
    </row>
    <row r="502" spans="1:13" s="4" customFormat="1" ht="12.75">
      <c r="A502" s="5">
        <v>25</v>
      </c>
      <c r="B502" s="6" t="s">
        <v>529</v>
      </c>
      <c r="C502" s="6" t="s">
        <v>26</v>
      </c>
      <c r="D502" s="5" t="s">
        <v>84</v>
      </c>
      <c r="E502" s="5">
        <v>603</v>
      </c>
      <c r="F502" s="6">
        <v>1995</v>
      </c>
      <c r="G502" s="7">
        <f>VLOOKUP(E502,Лист2!$A$1:$C$763,2)</f>
        <v>0.019467592592592592</v>
      </c>
      <c r="H502" s="8">
        <f>VLOOKUP(E502,Лист2!$A$1:$C$763,3)</f>
        <v>57.9</v>
      </c>
      <c r="I502" s="7">
        <v>0.0333912037037037</v>
      </c>
      <c r="J502" s="6">
        <v>51.3</v>
      </c>
      <c r="K502" s="7">
        <f>VLOOKUP(E502,Лист3!$A$1:$C$763,2)</f>
        <v>0.04565972222222222</v>
      </c>
      <c r="L502" s="8">
        <f>VLOOKUP(E502,Лист3!$A$1:$C$763,3)</f>
        <v>8.2</v>
      </c>
      <c r="M502" s="6">
        <f>H502+J502+L502</f>
        <v>117.39999999999999</v>
      </c>
    </row>
    <row r="503" spans="1:13" s="4" customFormat="1" ht="12.75">
      <c r="A503" s="5">
        <v>26</v>
      </c>
      <c r="B503" s="6" t="s">
        <v>530</v>
      </c>
      <c r="C503" s="6" t="s">
        <v>56</v>
      </c>
      <c r="D503" s="5" t="s">
        <v>129</v>
      </c>
      <c r="E503" s="5">
        <v>716</v>
      </c>
      <c r="F503" s="6">
        <v>1994</v>
      </c>
      <c r="G503" s="7">
        <f>VLOOKUP(E503,Лист2!$A$1:$C$763,2)</f>
        <v>0.02292824074074074</v>
      </c>
      <c r="H503" s="8">
        <f>VLOOKUP(E503,Лист2!$A$1:$C$763,3)</f>
        <v>32.6</v>
      </c>
      <c r="I503" s="7">
        <v>0.038865740740740735</v>
      </c>
      <c r="J503" s="6">
        <v>26.9</v>
      </c>
      <c r="K503" s="7">
        <f>VLOOKUP(E503,Лист3!$A$1:$C$763,2)</f>
        <v>0.034687499999999996</v>
      </c>
      <c r="L503" s="8">
        <f>VLOOKUP(E503,Лист3!$A$1:$C$763,3)</f>
        <v>54.3</v>
      </c>
      <c r="M503" s="6">
        <f>H503+J503+L503</f>
        <v>113.8</v>
      </c>
    </row>
    <row r="504" spans="1:13" s="4" customFormat="1" ht="12.75">
      <c r="A504" s="5">
        <v>27</v>
      </c>
      <c r="B504" s="6" t="s">
        <v>531</v>
      </c>
      <c r="C504" s="6" t="s">
        <v>28</v>
      </c>
      <c r="D504" s="5" t="s">
        <v>129</v>
      </c>
      <c r="E504" s="5">
        <v>226</v>
      </c>
      <c r="F504" s="6">
        <v>1994</v>
      </c>
      <c r="G504" s="7">
        <f>VLOOKUP(E504,Лист2!$A$1:$C$763,2)</f>
        <v>0.015057870370370369</v>
      </c>
      <c r="H504" s="8">
        <f>VLOOKUP(E504,Лист2!$A$1:$C$763,3)</f>
        <v>90.1</v>
      </c>
      <c r="I504" s="6" t="s">
        <v>124</v>
      </c>
      <c r="J504" s="6">
        <v>0</v>
      </c>
      <c r="K504" s="7">
        <f>VLOOKUP(E504,Лист3!$A$1:$C$763,2)</f>
        <v>0.04528935185185185</v>
      </c>
      <c r="L504" s="8">
        <f>VLOOKUP(E504,Лист3!$A$1:$C$763,3)</f>
        <v>9.7</v>
      </c>
      <c r="M504" s="6">
        <f>H504+J504+L504</f>
        <v>99.8</v>
      </c>
    </row>
    <row r="505" spans="1:13" s="4" customFormat="1" ht="12.75">
      <c r="A505" s="5">
        <v>28</v>
      </c>
      <c r="B505" s="6" t="s">
        <v>532</v>
      </c>
      <c r="C505" s="6" t="s">
        <v>102</v>
      </c>
      <c r="D505" s="5" t="s">
        <v>84</v>
      </c>
      <c r="E505" s="5">
        <v>182</v>
      </c>
      <c r="F505" s="6">
        <v>1995</v>
      </c>
      <c r="G505" s="7">
        <f>VLOOKUP(E505,Лист2!$A$1:$C$763,2)</f>
        <v>0.021574074074074072</v>
      </c>
      <c r="H505" s="8">
        <f>VLOOKUP(E505,Лист2!$A$1:$C$763,3)</f>
        <v>42.5</v>
      </c>
      <c r="I505" s="6" t="s">
        <v>124</v>
      </c>
      <c r="J505" s="6">
        <v>0</v>
      </c>
      <c r="K505" s="7">
        <f>VLOOKUP(E505,Лист3!$A$1:$C$763,2)</f>
        <v>0.03577546296296296</v>
      </c>
      <c r="L505" s="8">
        <f>VLOOKUP(E505,Лист3!$A$1:$C$763,3)</f>
        <v>49.7</v>
      </c>
      <c r="M505" s="6">
        <f>H505+J505+L505</f>
        <v>92.2</v>
      </c>
    </row>
    <row r="506" spans="1:13" s="4" customFormat="1" ht="12.75">
      <c r="A506" s="5">
        <v>29</v>
      </c>
      <c r="B506" s="6" t="s">
        <v>533</v>
      </c>
      <c r="C506" s="6" t="s">
        <v>71</v>
      </c>
      <c r="D506" s="5" t="s">
        <v>84</v>
      </c>
      <c r="E506" s="5">
        <v>464</v>
      </c>
      <c r="F506" s="6">
        <v>1994</v>
      </c>
      <c r="G506" s="7">
        <f>VLOOKUP(E506,Лист2!$A$1:$C$763,2)</f>
        <v>0.021550925925925925</v>
      </c>
      <c r="H506" s="8">
        <f>VLOOKUP(E506,Лист2!$A$1:$C$763,3)</f>
        <v>42.7</v>
      </c>
      <c r="I506" s="7">
        <v>0.04849537037037037</v>
      </c>
      <c r="J506" s="6">
        <v>1</v>
      </c>
      <c r="K506" s="7">
        <f>VLOOKUP(E506,Лист3!$A$1:$C$763,2)</f>
        <v>0.037349537037037035</v>
      </c>
      <c r="L506" s="8">
        <f>VLOOKUP(E506,Лист3!$A$1:$C$763,3)</f>
        <v>43.1</v>
      </c>
      <c r="M506" s="6">
        <f>H506+J506+L506</f>
        <v>86.80000000000001</v>
      </c>
    </row>
    <row r="507" spans="1:13" s="4" customFormat="1" ht="12.75">
      <c r="A507" s="5">
        <v>30</v>
      </c>
      <c r="B507" s="6" t="s">
        <v>534</v>
      </c>
      <c r="C507" s="6" t="s">
        <v>26</v>
      </c>
      <c r="D507" s="5" t="s">
        <v>74</v>
      </c>
      <c r="E507" s="5">
        <v>611</v>
      </c>
      <c r="F507" s="6">
        <v>1995</v>
      </c>
      <c r="G507" s="7">
        <f>VLOOKUP(E507,Лист2!$A$1:$C$763,2)</f>
        <v>0.021284722222222222</v>
      </c>
      <c r="H507" s="8">
        <f>VLOOKUP(E507,Лист2!$A$1:$C$763,3)</f>
        <v>44.6</v>
      </c>
      <c r="I507" s="7">
        <v>0.035821759259259255</v>
      </c>
      <c r="J507" s="6">
        <v>40.4</v>
      </c>
      <c r="K507" s="7">
        <f>VLOOKUP(E507,Лист3!$A$1:$C$763,2)</f>
        <v>0.055358796296296295</v>
      </c>
      <c r="L507" s="8">
        <f>VLOOKUP(E507,Лист3!$A$1:$C$763,3)</f>
        <v>1</v>
      </c>
      <c r="M507" s="6">
        <f>H507+J507+L507</f>
        <v>86</v>
      </c>
    </row>
    <row r="508" spans="1:13" s="4" customFormat="1" ht="12.75">
      <c r="A508" s="5">
        <v>31</v>
      </c>
      <c r="B508" s="6" t="s">
        <v>535</v>
      </c>
      <c r="C508" s="6" t="s">
        <v>536</v>
      </c>
      <c r="D508" s="5" t="s">
        <v>84</v>
      </c>
      <c r="E508" s="5">
        <v>234</v>
      </c>
      <c r="F508" s="6">
        <v>1994</v>
      </c>
      <c r="G508" s="7">
        <f>VLOOKUP(E508,Лист2!$A$1:$C$763,2)</f>
        <v>0.027037037037037037</v>
      </c>
      <c r="H508" s="8">
        <f>VLOOKUP(E508,Лист2!$A$1:$C$763,3)</f>
        <v>2.6</v>
      </c>
      <c r="I508" s="7">
        <v>0.03957175925925926</v>
      </c>
      <c r="J508" s="6">
        <v>23.7</v>
      </c>
      <c r="K508" s="7">
        <f>VLOOKUP(E508,Лист3!$A$1:$C$763,2)</f>
        <v>0.034409722222222223</v>
      </c>
      <c r="L508" s="8">
        <f>VLOOKUP(E508,Лист3!$A$1:$C$763,3)</f>
        <v>55.4</v>
      </c>
      <c r="M508" s="6">
        <f>H508+J508+L508</f>
        <v>81.7</v>
      </c>
    </row>
    <row r="509" spans="1:13" s="4" customFormat="1" ht="12.75">
      <c r="A509" s="5">
        <v>32</v>
      </c>
      <c r="B509" s="6" t="s">
        <v>537</v>
      </c>
      <c r="C509" s="6" t="s">
        <v>18</v>
      </c>
      <c r="D509" s="5" t="s">
        <v>84</v>
      </c>
      <c r="E509" s="5">
        <v>156</v>
      </c>
      <c r="F509" s="6">
        <v>1995</v>
      </c>
      <c r="G509" s="7">
        <f>VLOOKUP(E509,Лист2!$A$1:$C$763,2)</f>
        <v>0.033171296296296296</v>
      </c>
      <c r="H509" s="8">
        <f>VLOOKUP(E509,Лист2!$A$1:$C$763,3)</f>
        <v>1</v>
      </c>
      <c r="I509" s="7">
        <v>0.03568287037037037</v>
      </c>
      <c r="J509" s="6">
        <v>41.1</v>
      </c>
      <c r="K509" s="7">
        <f>VLOOKUP(E509,Лист3!$A$1:$C$763,2)</f>
        <v>0.039282407407407405</v>
      </c>
      <c r="L509" s="8">
        <f>VLOOKUP(E509,Лист3!$A$1:$C$763,3)</f>
        <v>35</v>
      </c>
      <c r="M509" s="6">
        <f>H509+J509+L509</f>
        <v>77.1</v>
      </c>
    </row>
    <row r="510" spans="1:13" s="4" customFormat="1" ht="12.75">
      <c r="A510" s="5">
        <v>33</v>
      </c>
      <c r="B510" s="6" t="s">
        <v>538</v>
      </c>
      <c r="C510" s="6" t="s">
        <v>39</v>
      </c>
      <c r="D510" s="5" t="s">
        <v>84</v>
      </c>
      <c r="E510" s="5">
        <v>309</v>
      </c>
      <c r="F510" s="6">
        <v>1994</v>
      </c>
      <c r="G510" s="7">
        <f>VLOOKUP(E510,Лист2!$A$1:$C$763,2)</f>
        <v>0.021412037037037035</v>
      </c>
      <c r="H510" s="8">
        <f>VLOOKUP(E510,Лист2!$A$1:$C$763,3)</f>
        <v>43.7</v>
      </c>
      <c r="I510" s="6" t="s">
        <v>124</v>
      </c>
      <c r="J510" s="6">
        <v>0</v>
      </c>
      <c r="K510" s="7">
        <f>VLOOKUP(E510,Лист3!$A$1:$C$763,2)</f>
        <v>0.043090277777777776</v>
      </c>
      <c r="L510" s="8">
        <f>VLOOKUP(E510,Лист3!$A$1:$C$763,3)</f>
        <v>19</v>
      </c>
      <c r="M510" s="6">
        <f>H510+J510+L510</f>
        <v>62.7</v>
      </c>
    </row>
    <row r="511" spans="1:13" s="4" customFormat="1" ht="12.75">
      <c r="A511" s="5">
        <v>34</v>
      </c>
      <c r="B511" s="6" t="s">
        <v>539</v>
      </c>
      <c r="C511" s="6" t="s">
        <v>15</v>
      </c>
      <c r="D511" s="5" t="s">
        <v>16</v>
      </c>
      <c r="E511" s="5">
        <v>268</v>
      </c>
      <c r="F511" s="6">
        <v>1994</v>
      </c>
      <c r="G511" s="7">
        <f>VLOOKUP(E511,Лист2!$A$1:$C$763,2)</f>
        <v>0.019375</v>
      </c>
      <c r="H511" s="8">
        <f>VLOOKUP(E511,Лист2!$A$1:$C$763,3)</f>
        <v>58.5</v>
      </c>
      <c r="I511" s="7">
        <v>0.06778935185185185</v>
      </c>
      <c r="J511" s="6">
        <v>1</v>
      </c>
      <c r="K511" s="7" t="str">
        <f>VLOOKUP(E511,Лист3!$A$1:$C$763,2)</f>
        <v>н\старт</v>
      </c>
      <c r="L511" s="8">
        <f>VLOOKUP(E511,Лист3!$A$1:$C$763,3)</f>
        <v>0</v>
      </c>
      <c r="M511" s="6">
        <f>H511+J511+L511</f>
        <v>59.5</v>
      </c>
    </row>
    <row r="512" spans="1:13" s="4" customFormat="1" ht="12.75">
      <c r="A512" s="5">
        <v>35</v>
      </c>
      <c r="B512" s="6" t="s">
        <v>540</v>
      </c>
      <c r="C512" s="6" t="s">
        <v>26</v>
      </c>
      <c r="D512" s="5" t="s">
        <v>84</v>
      </c>
      <c r="E512" s="5">
        <v>608</v>
      </c>
      <c r="F512" s="6">
        <v>1995</v>
      </c>
      <c r="G512" s="7">
        <f>VLOOKUP(E512,Лист2!$A$1:$C$763,2)</f>
        <v>0.022395833333333334</v>
      </c>
      <c r="H512" s="8">
        <f>VLOOKUP(E512,Лист2!$A$1:$C$763,3)</f>
        <v>36.5</v>
      </c>
      <c r="I512" s="7">
        <v>0.042187499999999996</v>
      </c>
      <c r="J512" s="6">
        <v>12.1</v>
      </c>
      <c r="K512" s="7">
        <f>VLOOKUP(E512,Лист3!$A$1:$C$763,2)</f>
        <v>0.045648148148148146</v>
      </c>
      <c r="L512" s="8">
        <f>VLOOKUP(E512,Лист3!$A$1:$C$763,3)</f>
        <v>8.2</v>
      </c>
      <c r="M512" s="6">
        <f>H512+J512+L512</f>
        <v>56.8</v>
      </c>
    </row>
    <row r="513" spans="1:13" s="4" customFormat="1" ht="12.75">
      <c r="A513" s="5">
        <v>36</v>
      </c>
      <c r="B513" s="6" t="s">
        <v>541</v>
      </c>
      <c r="C513" s="6" t="s">
        <v>15</v>
      </c>
      <c r="D513" s="5" t="s">
        <v>33</v>
      </c>
      <c r="E513" s="5">
        <v>262</v>
      </c>
      <c r="F513" s="6">
        <v>1995</v>
      </c>
      <c r="G513" s="7">
        <f>VLOOKUP(E513,Лист2!$A$1:$C$763,2)</f>
        <v>0.024340277777777777</v>
      </c>
      <c r="H513" s="8">
        <f>VLOOKUP(E513,Лист2!$A$1:$C$763,3)</f>
        <v>22.3</v>
      </c>
      <c r="I513" s="7">
        <v>0.07268518518518519</v>
      </c>
      <c r="J513" s="6">
        <v>1</v>
      </c>
      <c r="K513" s="7" t="str">
        <f>VLOOKUP(E513,Лист3!$A$1:$C$763,2)</f>
        <v>п.п.7.8</v>
      </c>
      <c r="L513" s="8">
        <f>VLOOKUP(E513,Лист3!$A$1:$C$763,3)</f>
        <v>0</v>
      </c>
      <c r="M513" s="6">
        <f>H513+J513+L513</f>
        <v>23.3</v>
      </c>
    </row>
    <row r="514" spans="1:13" s="4" customFormat="1" ht="12.75">
      <c r="A514" s="5">
        <v>37</v>
      </c>
      <c r="B514" s="6" t="s">
        <v>542</v>
      </c>
      <c r="C514" s="6" t="s">
        <v>102</v>
      </c>
      <c r="D514" s="5" t="s">
        <v>21</v>
      </c>
      <c r="E514" s="5">
        <v>175</v>
      </c>
      <c r="F514" s="6">
        <v>1995</v>
      </c>
      <c r="G514" s="7">
        <f>VLOOKUP(E514,Лист2!$A$1:$C$763,2)</f>
        <v>0.025775462962962962</v>
      </c>
      <c r="H514" s="8">
        <f>VLOOKUP(E514,Лист2!$A$1:$C$763,3)</f>
        <v>11.8</v>
      </c>
      <c r="I514" s="7">
        <v>0.04690972222222222</v>
      </c>
      <c r="J514" s="6">
        <v>1</v>
      </c>
      <c r="K514" s="7">
        <f>VLOOKUP(E514,Лист3!$A$1:$C$763,2)</f>
        <v>0.06085648148148148</v>
      </c>
      <c r="L514" s="8">
        <f>VLOOKUP(E514,Лист3!$A$1:$C$763,3)</f>
        <v>1</v>
      </c>
      <c r="M514" s="6">
        <f>H514+J514+L514</f>
        <v>13.8</v>
      </c>
    </row>
    <row r="515" spans="1:13" s="4" customFormat="1" ht="12.75">
      <c r="A515" s="5">
        <v>38</v>
      </c>
      <c r="B515" s="6" t="s">
        <v>543</v>
      </c>
      <c r="C515" s="6" t="s">
        <v>15</v>
      </c>
      <c r="D515" s="5" t="s">
        <v>74</v>
      </c>
      <c r="E515" s="5">
        <v>265</v>
      </c>
      <c r="F515" s="6">
        <v>1995</v>
      </c>
      <c r="G515" s="7">
        <f>VLOOKUP(E515,Лист2!$A$1:$C$763,2)</f>
        <v>0.025775462962962962</v>
      </c>
      <c r="H515" s="8">
        <f>VLOOKUP(E515,Лист2!$A$1:$C$763,3)</f>
        <v>11.8</v>
      </c>
      <c r="I515" s="7">
        <v>0.0705787037037037</v>
      </c>
      <c r="J515" s="6">
        <v>1</v>
      </c>
      <c r="K515" s="7" t="str">
        <f>VLOOKUP(E515,Лист3!$A$1:$C$763,2)</f>
        <v>н\старт</v>
      </c>
      <c r="L515" s="8">
        <f>VLOOKUP(E515,Лист3!$A$1:$C$763,3)</f>
        <v>0</v>
      </c>
      <c r="M515" s="6">
        <f>H515+J515+L515</f>
        <v>12.8</v>
      </c>
    </row>
    <row r="516" spans="1:13" s="4" customFormat="1" ht="12.75">
      <c r="A516" s="5">
        <v>39</v>
      </c>
      <c r="B516" s="6" t="s">
        <v>544</v>
      </c>
      <c r="C516" s="6" t="s">
        <v>35</v>
      </c>
      <c r="D516" s="5" t="s">
        <v>21</v>
      </c>
      <c r="E516" s="5">
        <v>714</v>
      </c>
      <c r="F516" s="6">
        <v>1995</v>
      </c>
      <c r="G516" s="7">
        <f>VLOOKUP(E516,Лист2!$A$1:$C$763,2)</f>
        <v>0.06197916666666666</v>
      </c>
      <c r="H516" s="8">
        <f>VLOOKUP(E516,Лист2!$A$1:$C$763,3)</f>
        <v>1</v>
      </c>
      <c r="I516" s="7">
        <v>0.08606481481481482</v>
      </c>
      <c r="J516" s="6">
        <v>1</v>
      </c>
      <c r="K516" s="7">
        <f>VLOOKUP(E516,Лист3!$A$1:$C$763,2)</f>
        <v>0.06681712962962963</v>
      </c>
      <c r="L516" s="8">
        <f>VLOOKUP(E516,Лист3!$A$1:$C$763,3)</f>
        <v>1</v>
      </c>
      <c r="M516" s="6">
        <f>H516+J516+L516</f>
        <v>3</v>
      </c>
    </row>
    <row r="517" spans="1:13" s="4" customFormat="1" ht="12.75">
      <c r="A517" s="5">
        <v>40</v>
      </c>
      <c r="B517" s="6" t="s">
        <v>545</v>
      </c>
      <c r="C517" s="6" t="s">
        <v>15</v>
      </c>
      <c r="D517" s="5" t="s">
        <v>21</v>
      </c>
      <c r="E517" s="5">
        <v>278</v>
      </c>
      <c r="F517" s="6">
        <v>1995</v>
      </c>
      <c r="G517" s="7">
        <f>VLOOKUP(E517,Лист2!$A$1:$C$763,2)</f>
        <v>0.031331018518518515</v>
      </c>
      <c r="H517" s="8">
        <f>VLOOKUP(E517,Лист2!$A$1:$C$763,3)</f>
        <v>1</v>
      </c>
      <c r="I517" s="7">
        <v>0.04991898148148148</v>
      </c>
      <c r="J517" s="6">
        <v>1</v>
      </c>
      <c r="K517" s="7">
        <f>VLOOKUP(E517,Лист3!$A$1:$C$763,2)</f>
        <v>0.054456018518518515</v>
      </c>
      <c r="L517" s="8">
        <f>VLOOKUP(E517,Лист3!$A$1:$C$763,3)</f>
        <v>1</v>
      </c>
      <c r="M517" s="6">
        <f>H517+J517+L517</f>
        <v>3</v>
      </c>
    </row>
    <row r="518" spans="1:13" s="4" customFormat="1" ht="12.75">
      <c r="A518" s="5">
        <v>41</v>
      </c>
      <c r="B518" s="6" t="s">
        <v>546</v>
      </c>
      <c r="C518" s="6" t="s">
        <v>28</v>
      </c>
      <c r="D518" s="5" t="s">
        <v>74</v>
      </c>
      <c r="E518" s="5">
        <v>220</v>
      </c>
      <c r="F518" s="6">
        <v>1994</v>
      </c>
      <c r="G518" s="7" t="str">
        <f>VLOOKUP(E518,Лист2!$A$1:$C$763,2)</f>
        <v>п.п.7.8</v>
      </c>
      <c r="H518" s="8">
        <f>VLOOKUP(E518,Лист2!$A$1:$C$763,3)</f>
        <v>0</v>
      </c>
      <c r="I518" s="7">
        <v>0.047997685185185185</v>
      </c>
      <c r="J518" s="6">
        <v>1</v>
      </c>
      <c r="K518" s="7">
        <f>VLOOKUP(E518,Лист3!$A$1:$C$763,2)</f>
        <v>0.06600694444444444</v>
      </c>
      <c r="L518" s="8">
        <f>VLOOKUP(E518,Лист3!$A$1:$C$763,3)</f>
        <v>1</v>
      </c>
      <c r="M518" s="6">
        <f>H518+J518+L518</f>
        <v>2</v>
      </c>
    </row>
    <row r="519" spans="1:13" s="4" customFormat="1" ht="12.75">
      <c r="A519" s="5">
        <v>42</v>
      </c>
      <c r="B519" s="6" t="s">
        <v>547</v>
      </c>
      <c r="C519" s="6" t="s">
        <v>254</v>
      </c>
      <c r="D519" s="5" t="s">
        <v>33</v>
      </c>
      <c r="E519" s="5">
        <v>64</v>
      </c>
      <c r="F519" s="6">
        <v>1995</v>
      </c>
      <c r="G519" s="7">
        <f>VLOOKUP(E519,Лист2!$A$1:$C$763,2)</f>
      </c>
      <c r="H519" s="8">
        <f>VLOOKUP(E519,Лист2!$A$1:$C$763,3)</f>
      </c>
      <c r="I519" s="7">
        <v>0.09973379629629629</v>
      </c>
      <c r="J519" s="6">
        <v>1</v>
      </c>
      <c r="K519" s="7">
        <f>VLOOKUP(E519,Лист3!$A$1:$C$763,2)</f>
        <v>0.09621527777777777</v>
      </c>
      <c r="L519" s="8">
        <f>VLOOKUP(E519,Лист3!$A$1:$C$763,3)</f>
        <v>1</v>
      </c>
      <c r="M519" s="6">
        <f>H519+J519+L519</f>
        <v>2</v>
      </c>
    </row>
    <row r="520" spans="1:13" s="4" customFormat="1" ht="12.75">
      <c r="A520" s="5">
        <v>43</v>
      </c>
      <c r="B520" s="6" t="s">
        <v>548</v>
      </c>
      <c r="C520" s="6" t="s">
        <v>35</v>
      </c>
      <c r="D520" s="5" t="s">
        <v>84</v>
      </c>
      <c r="E520" s="5">
        <v>524</v>
      </c>
      <c r="F520" s="6">
        <v>1995</v>
      </c>
      <c r="G520" s="7" t="str">
        <f>VLOOKUP(E520,Лист2!$A$1:$C$763,2)</f>
        <v>п.п.7.8</v>
      </c>
      <c r="H520" s="8">
        <f>VLOOKUP(E520,Лист2!$A$1:$C$763,3)</f>
        <v>0</v>
      </c>
      <c r="I520" s="7">
        <v>0.05060185185185185</v>
      </c>
      <c r="J520" s="6">
        <v>1</v>
      </c>
      <c r="K520" s="7" t="str">
        <f>VLOOKUP(E520,Лист3!$A$1:$C$763,2)</f>
        <v>н\старт</v>
      </c>
      <c r="L520" s="8">
        <f>VLOOKUP(E520,Лист3!$A$1:$C$763,3)</f>
        <v>0</v>
      </c>
      <c r="M520" s="6">
        <f>H520+J520+L520</f>
        <v>1</v>
      </c>
    </row>
    <row r="521" spans="1:13" s="4" customFormat="1" ht="12.75">
      <c r="A521" s="5">
        <v>44</v>
      </c>
      <c r="B521" s="6" t="s">
        <v>549</v>
      </c>
      <c r="C521" s="6" t="s">
        <v>102</v>
      </c>
      <c r="D521" s="5" t="s">
        <v>33</v>
      </c>
      <c r="E521" s="5">
        <v>202</v>
      </c>
      <c r="F521" s="6">
        <v>1995</v>
      </c>
      <c r="G521" s="7" t="str">
        <f>VLOOKUP(E521,Лист2!$A$1:$C$763,2)</f>
        <v>п.п.7.8</v>
      </c>
      <c r="H521" s="8">
        <f>VLOOKUP(E521,Лист2!$A$1:$C$763,3)</f>
        <v>0</v>
      </c>
      <c r="I521" s="6" t="s">
        <v>124</v>
      </c>
      <c r="J521" s="6">
        <v>0</v>
      </c>
      <c r="K521" s="7" t="str">
        <f>VLOOKUP(E521,Лист3!$A$1:$C$763,2)</f>
        <v>п.п.7.8</v>
      </c>
      <c r="L521" s="8">
        <f>VLOOKUP(E521,Лист3!$A$1:$C$763,3)</f>
        <v>0</v>
      </c>
      <c r="M521" s="6">
        <f>H521+J521+L521</f>
        <v>0</v>
      </c>
    </row>
    <row r="522" spans="1:5" s="4" customFormat="1" ht="12.75">
      <c r="A522" s="3"/>
      <c r="D522" s="3"/>
      <c r="E522" s="3"/>
    </row>
    <row r="523" spans="1:5" s="4" customFormat="1" ht="13.5">
      <c r="A523" s="3" t="s">
        <v>550</v>
      </c>
      <c r="B523" s="4" t="s">
        <v>206</v>
      </c>
      <c r="D523" s="3"/>
      <c r="E523" s="3"/>
    </row>
    <row r="524" spans="1:5" s="4" customFormat="1" ht="12.75">
      <c r="A524" s="3"/>
      <c r="D524" s="3"/>
      <c r="E524" s="3"/>
    </row>
    <row r="525" spans="1:13" s="4" customFormat="1" ht="13.5">
      <c r="A525" s="5" t="s">
        <v>6</v>
      </c>
      <c r="B525" s="6" t="s">
        <v>7</v>
      </c>
      <c r="C525" s="6" t="s">
        <v>8</v>
      </c>
      <c r="D525" s="5" t="s">
        <v>64</v>
      </c>
      <c r="E525" s="5" t="s">
        <v>65</v>
      </c>
      <c r="F525" s="6" t="s">
        <v>11</v>
      </c>
      <c r="G525" s="6"/>
      <c r="H525" s="6"/>
      <c r="I525" s="6" t="s">
        <v>66</v>
      </c>
      <c r="J525" s="6" t="s">
        <v>67</v>
      </c>
      <c r="K525" s="6"/>
      <c r="L525" s="6"/>
      <c r="M525" s="6"/>
    </row>
    <row r="526" spans="1:13" s="4" customFormat="1" ht="12.75">
      <c r="A526" s="5">
        <v>1</v>
      </c>
      <c r="B526" s="6" t="s">
        <v>551</v>
      </c>
      <c r="C526" s="6" t="s">
        <v>26</v>
      </c>
      <c r="D526" s="5" t="s">
        <v>161</v>
      </c>
      <c r="E526" s="5">
        <v>627</v>
      </c>
      <c r="F526" s="6">
        <v>1993</v>
      </c>
      <c r="G526" s="7">
        <f>VLOOKUP(E526,Лист2!$A$1:$C$763,2)</f>
        <v>0.01361111111111111</v>
      </c>
      <c r="H526" s="8">
        <f>VLOOKUP(E526,Лист2!$A$1:$C$763,3)</f>
        <v>100</v>
      </c>
      <c r="I526" s="7">
        <v>0.039837962962962964</v>
      </c>
      <c r="J526" s="6">
        <v>93.2</v>
      </c>
      <c r="K526" s="7">
        <f>VLOOKUP(E526,Лист3!$A$1:$C$763,2)</f>
        <v>0.03155092592592593</v>
      </c>
      <c r="L526" s="8">
        <f>VLOOKUP(E526,Лист3!$A$1:$C$763,3)</f>
        <v>100</v>
      </c>
      <c r="M526" s="6">
        <f>H526+J526+L526</f>
        <v>293.2</v>
      </c>
    </row>
    <row r="527" spans="1:13" s="4" customFormat="1" ht="12.75">
      <c r="A527" s="5">
        <v>2</v>
      </c>
      <c r="B527" s="6" t="s">
        <v>552</v>
      </c>
      <c r="C527" s="6" t="s">
        <v>30</v>
      </c>
      <c r="D527" s="5" t="s">
        <v>161</v>
      </c>
      <c r="E527" s="5">
        <v>500</v>
      </c>
      <c r="F527" s="6">
        <v>1993</v>
      </c>
      <c r="G527" s="7">
        <f>VLOOKUP(E527,Лист2!$A$1:$C$763,2)</f>
        <v>0.014108796296296296</v>
      </c>
      <c r="H527" s="8">
        <f>VLOOKUP(E527,Лист2!$A$1:$C$763,3)</f>
        <v>96.4</v>
      </c>
      <c r="I527" s="7">
        <v>0.043506944444444445</v>
      </c>
      <c r="J527" s="6">
        <v>83.4</v>
      </c>
      <c r="K527" s="7">
        <f>VLOOKUP(E527,Лист3!$A$1:$C$763,2)</f>
        <v>0.03283564814814815</v>
      </c>
      <c r="L527" s="8">
        <f>VLOOKUP(E527,Лист3!$A$1:$C$763,3)</f>
        <v>96</v>
      </c>
      <c r="M527" s="6">
        <f>H527+J527+L527</f>
        <v>275.8</v>
      </c>
    </row>
    <row r="528" spans="1:13" s="4" customFormat="1" ht="12.75">
      <c r="A528" s="5">
        <v>3</v>
      </c>
      <c r="B528" s="6" t="s">
        <v>553</v>
      </c>
      <c r="C528" s="6" t="s">
        <v>211</v>
      </c>
      <c r="D528" s="5" t="s">
        <v>129</v>
      </c>
      <c r="E528" s="5">
        <v>373</v>
      </c>
      <c r="F528" s="6">
        <v>1992</v>
      </c>
      <c r="G528" s="7">
        <f>VLOOKUP(E528,Лист2!$A$1:$C$763,2)</f>
        <v>0.015636574074074074</v>
      </c>
      <c r="H528" s="8">
        <f>VLOOKUP(E528,Лист2!$A$1:$C$763,3)</f>
        <v>85.2</v>
      </c>
      <c r="I528" s="7">
        <v>0.04341435185185185</v>
      </c>
      <c r="J528" s="6">
        <v>83.6</v>
      </c>
      <c r="K528" s="7">
        <f>VLOOKUP(E528,Лист3!$A$1:$C$763,2)</f>
        <v>0.03961805555555555</v>
      </c>
      <c r="L528" s="8">
        <f>VLOOKUP(E528,Лист3!$A$1:$C$763,3)</f>
        <v>74.5</v>
      </c>
      <c r="M528" s="6">
        <f>H528+J528+L528</f>
        <v>243.3</v>
      </c>
    </row>
    <row r="529" spans="1:13" s="4" customFormat="1" ht="12.75">
      <c r="A529" s="5">
        <v>4</v>
      </c>
      <c r="B529" s="6" t="s">
        <v>554</v>
      </c>
      <c r="C529" s="6" t="s">
        <v>76</v>
      </c>
      <c r="D529" s="5" t="s">
        <v>129</v>
      </c>
      <c r="E529" s="5">
        <v>428</v>
      </c>
      <c r="F529" s="6">
        <v>1992</v>
      </c>
      <c r="G529" s="7">
        <f>VLOOKUP(E529,Лист2!$A$1:$C$763,2)</f>
        <v>0.014467592592592593</v>
      </c>
      <c r="H529" s="8">
        <f>VLOOKUP(E529,Лист2!$A$1:$C$763,3)</f>
        <v>93.8</v>
      </c>
      <c r="I529" s="7">
        <v>0.04638888888888889</v>
      </c>
      <c r="J529" s="6">
        <v>75.7</v>
      </c>
      <c r="K529" s="7">
        <f>VLOOKUP(E529,Лист3!$A$1:$C$763,2)</f>
        <v>0.04016203703703704</v>
      </c>
      <c r="L529" s="8">
        <f>VLOOKUP(E529,Лист3!$A$1:$C$763,3)</f>
        <v>72.8</v>
      </c>
      <c r="M529" s="6">
        <f>H529+J529+L529</f>
        <v>242.3</v>
      </c>
    </row>
    <row r="530" spans="1:13" s="4" customFormat="1" ht="12.75">
      <c r="A530" s="5">
        <v>5</v>
      </c>
      <c r="B530" s="6" t="s">
        <v>555</v>
      </c>
      <c r="C530" s="6" t="s">
        <v>102</v>
      </c>
      <c r="D530" s="5" t="s">
        <v>129</v>
      </c>
      <c r="E530" s="5">
        <v>201</v>
      </c>
      <c r="F530" s="6">
        <v>1993</v>
      </c>
      <c r="G530" s="7">
        <f>VLOOKUP(E530,Лист2!$A$1:$C$763,2)</f>
        <v>0.014537037037037036</v>
      </c>
      <c r="H530" s="8">
        <f>VLOOKUP(E530,Лист2!$A$1:$C$763,3)</f>
        <v>93.2</v>
      </c>
      <c r="I530" s="7">
        <v>0.04841435185185185</v>
      </c>
      <c r="J530" s="6">
        <v>70.2</v>
      </c>
      <c r="K530" s="7">
        <f>VLOOKUP(E530,Лист3!$A$1:$C$763,2)</f>
        <v>0.039803240740740736</v>
      </c>
      <c r="L530" s="8">
        <f>VLOOKUP(E530,Лист3!$A$1:$C$763,3)</f>
        <v>73.9</v>
      </c>
      <c r="M530" s="6">
        <f>H530+J530+L530</f>
        <v>237.3</v>
      </c>
    </row>
    <row r="531" spans="1:13" s="4" customFormat="1" ht="12.75">
      <c r="A531" s="5">
        <v>6</v>
      </c>
      <c r="B531" s="6" t="s">
        <v>556</v>
      </c>
      <c r="C531" s="6" t="s">
        <v>18</v>
      </c>
      <c r="D531" s="5" t="s">
        <v>129</v>
      </c>
      <c r="E531" s="5">
        <v>151</v>
      </c>
      <c r="F531" s="6">
        <v>1992</v>
      </c>
      <c r="G531" s="7">
        <f>VLOOKUP(E531,Лист2!$A$1:$C$763,2)</f>
        <v>0.015057870370370369</v>
      </c>
      <c r="H531" s="8">
        <f>VLOOKUP(E531,Лист2!$A$1:$C$763,3)</f>
        <v>89.4</v>
      </c>
      <c r="I531" s="7">
        <v>0.04612268518518518</v>
      </c>
      <c r="J531" s="6">
        <v>76.4</v>
      </c>
      <c r="K531" s="7">
        <f>VLOOKUP(E531,Лист3!$A$1:$C$763,2)</f>
        <v>0.04092592592592592</v>
      </c>
      <c r="L531" s="8">
        <f>VLOOKUP(E531,Лист3!$A$1:$C$763,3)</f>
        <v>70.3</v>
      </c>
      <c r="M531" s="6">
        <f>H531+J531+L531</f>
        <v>236.10000000000002</v>
      </c>
    </row>
    <row r="532" spans="1:13" s="4" customFormat="1" ht="12.75">
      <c r="A532" s="5">
        <v>7</v>
      </c>
      <c r="B532" s="6" t="s">
        <v>557</v>
      </c>
      <c r="C532" s="6" t="s">
        <v>15</v>
      </c>
      <c r="D532" s="5" t="s">
        <v>161</v>
      </c>
      <c r="E532" s="5">
        <v>264</v>
      </c>
      <c r="F532" s="6">
        <v>1992</v>
      </c>
      <c r="G532" s="7">
        <f>VLOOKUP(E532,Лист2!$A$1:$C$763,2)</f>
        <v>0.014155092592592592</v>
      </c>
      <c r="H532" s="8">
        <f>VLOOKUP(E532,Лист2!$A$1:$C$763,3)</f>
        <v>96.1</v>
      </c>
      <c r="I532" s="7">
        <v>0.03729166666666667</v>
      </c>
      <c r="J532" s="6">
        <v>100</v>
      </c>
      <c r="K532" s="7">
        <f>VLOOKUP(E532,Лист3!$A$1:$C$763,2)</f>
      </c>
      <c r="L532" s="8">
        <f>VLOOKUP(E532,Лист3!$A$1:$C$763,3)</f>
      </c>
      <c r="M532" s="6">
        <f>H532+J532+L532</f>
        <v>196.1</v>
      </c>
    </row>
    <row r="533" spans="1:13" s="4" customFormat="1" ht="12.75">
      <c r="A533" s="5">
        <v>8</v>
      </c>
      <c r="B533" s="6" t="s">
        <v>558</v>
      </c>
      <c r="C533" s="6" t="s">
        <v>51</v>
      </c>
      <c r="D533" s="5" t="s">
        <v>161</v>
      </c>
      <c r="E533" s="5">
        <v>344</v>
      </c>
      <c r="F533" s="6">
        <v>1992</v>
      </c>
      <c r="G533" s="7">
        <f>VLOOKUP(E533,Лист2!$A$1:$C$763,2)</f>
        <v>0.015138888888888887</v>
      </c>
      <c r="H533" s="8">
        <f>VLOOKUP(E533,Лист2!$A$1:$C$763,3)</f>
        <v>88.8</v>
      </c>
      <c r="I533" s="7">
        <v>0.03854166666666666</v>
      </c>
      <c r="J533" s="6">
        <v>96.7</v>
      </c>
      <c r="K533" s="7" t="str">
        <f>VLOOKUP(E533,Лист3!$A$1:$C$763,2)</f>
        <v>н\старт</v>
      </c>
      <c r="L533" s="8">
        <f>VLOOKUP(E533,Лист3!$A$1:$C$763,3)</f>
        <v>0</v>
      </c>
      <c r="M533" s="6">
        <f>H533+J533+L533</f>
        <v>185.5</v>
      </c>
    </row>
    <row r="534" spans="1:13" s="4" customFormat="1" ht="12.75">
      <c r="A534" s="5">
        <v>9</v>
      </c>
      <c r="B534" s="6" t="s">
        <v>559</v>
      </c>
      <c r="C534" s="6" t="s">
        <v>24</v>
      </c>
      <c r="D534" s="5" t="s">
        <v>129</v>
      </c>
      <c r="E534" s="5">
        <v>117</v>
      </c>
      <c r="F534" s="6">
        <v>1993</v>
      </c>
      <c r="G534" s="7">
        <f>VLOOKUP(E534,Лист2!$A$1:$C$763,2)</f>
        <v>0.016701388888888887</v>
      </c>
      <c r="H534" s="8">
        <f>VLOOKUP(E534,Лист2!$A$1:$C$763,3)</f>
        <v>77.3</v>
      </c>
      <c r="I534" s="7">
        <v>0.05696759259259259</v>
      </c>
      <c r="J534" s="6">
        <v>47.3</v>
      </c>
      <c r="K534" s="7">
        <f>VLOOKUP(E534,Лист3!$A$1:$C$763,2)</f>
        <v>0.044293981481481476</v>
      </c>
      <c r="L534" s="8">
        <f>VLOOKUP(E534,Лист3!$A$1:$C$763,3)</f>
        <v>59.7</v>
      </c>
      <c r="M534" s="6">
        <f>H534+J534+L534</f>
        <v>184.3</v>
      </c>
    </row>
    <row r="535" spans="1:13" s="4" customFormat="1" ht="12.75">
      <c r="A535" s="5">
        <v>10</v>
      </c>
      <c r="B535" s="6" t="s">
        <v>560</v>
      </c>
      <c r="C535" s="6" t="s">
        <v>51</v>
      </c>
      <c r="D535" s="5" t="s">
        <v>161</v>
      </c>
      <c r="E535" s="5">
        <v>343</v>
      </c>
      <c r="F535" s="6">
        <v>1992</v>
      </c>
      <c r="G535" s="7">
        <f>VLOOKUP(E535,Лист2!$A$1:$C$763,2)</f>
        <v>0.01878472222222222</v>
      </c>
      <c r="H535" s="8">
        <f>VLOOKUP(E535,Лист2!$A$1:$C$763,3)</f>
        <v>62</v>
      </c>
      <c r="I535" s="7">
        <v>0.05505787037037037</v>
      </c>
      <c r="J535" s="6">
        <v>52.4</v>
      </c>
      <c r="K535" s="7">
        <f>VLOOKUP(E535,Лист3!$A$1:$C$763,2)</f>
        <v>0.04351851851851852</v>
      </c>
      <c r="L535" s="8">
        <f>VLOOKUP(E535,Лист3!$A$1:$C$763,3)</f>
        <v>62.1</v>
      </c>
      <c r="M535" s="6">
        <f>H535+J535+L535</f>
        <v>176.5</v>
      </c>
    </row>
    <row r="536" spans="1:13" s="4" customFormat="1" ht="12.75">
      <c r="A536" s="5">
        <v>11</v>
      </c>
      <c r="B536" s="6" t="s">
        <v>561</v>
      </c>
      <c r="C536" s="6" t="s">
        <v>28</v>
      </c>
      <c r="D536" s="5" t="s">
        <v>84</v>
      </c>
      <c r="E536" s="5">
        <v>218</v>
      </c>
      <c r="F536" s="6">
        <v>1993</v>
      </c>
      <c r="G536" s="7">
        <f>VLOOKUP(E536,Лист2!$A$1:$C$763,2)</f>
        <v>0.019467592592592592</v>
      </c>
      <c r="H536" s="8">
        <f>VLOOKUP(E536,Лист2!$A$1:$C$763,3)</f>
        <v>57</v>
      </c>
      <c r="I536" s="7">
        <v>0.054768518518518515</v>
      </c>
      <c r="J536" s="6">
        <v>53.2</v>
      </c>
      <c r="K536" s="7">
        <f>VLOOKUP(E536,Лист3!$A$1:$C$763,2)</f>
        <v>0.04331018518518518</v>
      </c>
      <c r="L536" s="8">
        <f>VLOOKUP(E536,Лист3!$A$1:$C$763,3)</f>
        <v>62.8</v>
      </c>
      <c r="M536" s="6">
        <f>H536+J536+L536</f>
        <v>173</v>
      </c>
    </row>
    <row r="537" spans="1:13" s="4" customFormat="1" ht="12.75">
      <c r="A537" s="5">
        <v>12</v>
      </c>
      <c r="B537" s="6" t="s">
        <v>562</v>
      </c>
      <c r="C537" s="6" t="s">
        <v>102</v>
      </c>
      <c r="D537" s="5" t="s">
        <v>84</v>
      </c>
      <c r="E537" s="5">
        <v>197</v>
      </c>
      <c r="F537" s="6">
        <v>1993</v>
      </c>
      <c r="G537" s="7">
        <f>VLOOKUP(E537,Лист2!$A$1:$C$763,2)</f>
        <v>0.019039351851851852</v>
      </c>
      <c r="H537" s="8">
        <f>VLOOKUP(E537,Лист2!$A$1:$C$763,3)</f>
        <v>60.2</v>
      </c>
      <c r="I537" s="7">
        <v>0.06258101851851852</v>
      </c>
      <c r="J537" s="6">
        <v>32.2</v>
      </c>
      <c r="K537" s="7">
        <f>VLOOKUP(E537,Лист3!$A$1:$C$763,2)</f>
        <v>0.041944444444444444</v>
      </c>
      <c r="L537" s="8">
        <f>VLOOKUP(E537,Лист3!$A$1:$C$763,3)</f>
        <v>67.1</v>
      </c>
      <c r="M537" s="6">
        <f>H537+J537+L537</f>
        <v>159.5</v>
      </c>
    </row>
    <row r="538" spans="1:13" s="4" customFormat="1" ht="12.75">
      <c r="A538" s="5">
        <v>13</v>
      </c>
      <c r="B538" s="6" t="s">
        <v>563</v>
      </c>
      <c r="C538" s="6" t="s">
        <v>35</v>
      </c>
      <c r="D538" s="5" t="s">
        <v>129</v>
      </c>
      <c r="E538" s="5">
        <v>526</v>
      </c>
      <c r="F538" s="6">
        <v>1993</v>
      </c>
      <c r="G538" s="7">
        <f>VLOOKUP(E538,Лист2!$A$1:$C$763,2)</f>
        <v>0.01721064814814815</v>
      </c>
      <c r="H538" s="8">
        <f>VLOOKUP(E538,Лист2!$A$1:$C$763,3)</f>
        <v>73.6</v>
      </c>
      <c r="I538" s="7">
        <v>0.06157407407407407</v>
      </c>
      <c r="J538" s="6">
        <v>34.9</v>
      </c>
      <c r="K538" s="7" t="str">
        <f>VLOOKUP(E538,Лист3!$A$1:$C$763,2)</f>
        <v>н\старт</v>
      </c>
      <c r="L538" s="8">
        <f>VLOOKUP(E538,Лист3!$A$1:$C$763,3)</f>
        <v>0</v>
      </c>
      <c r="M538" s="6">
        <f>H538+J538+L538</f>
        <v>108.5</v>
      </c>
    </row>
    <row r="539" spans="1:13" s="4" customFormat="1" ht="12.75">
      <c r="A539" s="5">
        <v>14</v>
      </c>
      <c r="B539" s="6" t="s">
        <v>564</v>
      </c>
      <c r="C539" s="6" t="s">
        <v>104</v>
      </c>
      <c r="D539" s="5" t="s">
        <v>129</v>
      </c>
      <c r="E539" s="5">
        <v>386</v>
      </c>
      <c r="F539" s="6">
        <v>1993</v>
      </c>
      <c r="G539" s="7">
        <f>VLOOKUP(E539,Лист2!$A$1:$C$763,2)</f>
        <v>0.019918981481481482</v>
      </c>
      <c r="H539" s="8">
        <f>VLOOKUP(E539,Лист2!$A$1:$C$763,3)</f>
        <v>53.7</v>
      </c>
      <c r="I539" s="7">
        <v>0.07282407407407407</v>
      </c>
      <c r="J539" s="6">
        <v>4.8</v>
      </c>
      <c r="K539" s="7">
        <f>VLOOKUP(E539,Лист3!$A$1:$C$763,2)</f>
        <v>0.05327546296296296</v>
      </c>
      <c r="L539" s="8">
        <f>VLOOKUP(E539,Лист3!$A$1:$C$763,3)</f>
        <v>31.2</v>
      </c>
      <c r="M539" s="6">
        <f>H539+J539+L539</f>
        <v>89.7</v>
      </c>
    </row>
    <row r="540" spans="1:13" s="4" customFormat="1" ht="12.75">
      <c r="A540" s="5">
        <v>15</v>
      </c>
      <c r="B540" s="6" t="s">
        <v>565</v>
      </c>
      <c r="C540" s="6" t="s">
        <v>566</v>
      </c>
      <c r="D540" s="5" t="s">
        <v>161</v>
      </c>
      <c r="E540" s="5">
        <v>439</v>
      </c>
      <c r="F540" s="6">
        <v>1992</v>
      </c>
      <c r="G540" s="7">
        <f>VLOOKUP(E540,Лист2!$A$1:$C$763,2)</f>
      </c>
      <c r="H540" s="8">
        <f>VLOOKUP(E540,Лист2!$A$1:$C$763,3)</f>
      </c>
      <c r="I540" s="7">
        <v>0.04209490740740741</v>
      </c>
      <c r="J540" s="6">
        <v>87.2</v>
      </c>
      <c r="K540" s="7">
        <f>VLOOKUP(E540,Лист3!$A$1:$C$763,2)</f>
      </c>
      <c r="L540" s="8">
        <f>VLOOKUP(E540,Лист3!$A$1:$C$763,3)</f>
      </c>
      <c r="M540" s="6">
        <f>H540+J540+L540</f>
        <v>87.2</v>
      </c>
    </row>
    <row r="541" spans="1:13" s="4" customFormat="1" ht="12.75">
      <c r="A541" s="5">
        <v>16</v>
      </c>
      <c r="B541" s="6" t="s">
        <v>567</v>
      </c>
      <c r="C541" s="6" t="s">
        <v>149</v>
      </c>
      <c r="D541" s="5" t="s">
        <v>161</v>
      </c>
      <c r="E541" s="5">
        <v>325</v>
      </c>
      <c r="F541" s="6">
        <v>1992</v>
      </c>
      <c r="G541" s="7">
        <f>VLOOKUP(E541,Лист2!$A$1:$C$763,2)</f>
      </c>
      <c r="H541" s="8">
        <f>VLOOKUP(E541,Лист2!$A$1:$C$763,3)</f>
      </c>
      <c r="I541" s="7">
        <v>0.04628472222222222</v>
      </c>
      <c r="J541" s="6">
        <v>75.9</v>
      </c>
      <c r="K541" s="7">
        <f>VLOOKUP(E541,Лист3!$A$1:$C$763,2)</f>
      </c>
      <c r="L541" s="8">
        <f>VLOOKUP(E541,Лист3!$A$1:$C$763,3)</f>
      </c>
      <c r="M541" s="6">
        <f>H541+J541+L541</f>
        <v>75.9</v>
      </c>
    </row>
    <row r="542" spans="1:13" s="4" customFormat="1" ht="12.75">
      <c r="A542" s="5">
        <v>17</v>
      </c>
      <c r="B542" s="6" t="s">
        <v>568</v>
      </c>
      <c r="C542" s="6" t="s">
        <v>149</v>
      </c>
      <c r="D542" s="5" t="s">
        <v>84</v>
      </c>
      <c r="E542" s="5">
        <v>321</v>
      </c>
      <c r="F542" s="6">
        <v>1992</v>
      </c>
      <c r="G542" s="7">
        <f>VLOOKUP(E542,Лист2!$A$1:$C$763,2)</f>
      </c>
      <c r="H542" s="8">
        <f>VLOOKUP(E542,Лист2!$A$1:$C$763,3)</f>
      </c>
      <c r="I542" s="7">
        <v>0.057256944444444444</v>
      </c>
      <c r="J542" s="6">
        <v>46.5</v>
      </c>
      <c r="K542" s="7">
        <f>VLOOKUP(E542,Лист3!$A$1:$C$763,2)</f>
      </c>
      <c r="L542" s="8">
        <f>VLOOKUP(E542,Лист3!$A$1:$C$763,3)</f>
      </c>
      <c r="M542" s="6">
        <f>H542+J542+L542</f>
        <v>46.5</v>
      </c>
    </row>
    <row r="543" spans="1:13" s="4" customFormat="1" ht="12.75">
      <c r="A543" s="5">
        <v>18</v>
      </c>
      <c r="B543" s="6" t="s">
        <v>569</v>
      </c>
      <c r="C543" s="6" t="s">
        <v>214</v>
      </c>
      <c r="D543" s="5" t="s">
        <v>84</v>
      </c>
      <c r="E543" s="5">
        <v>539</v>
      </c>
      <c r="F543" s="6">
        <v>1992</v>
      </c>
      <c r="G543" s="7">
        <f>VLOOKUP(E543,Лист2!$A$1:$C$763,2)</f>
        <v>0.026192129629629628</v>
      </c>
      <c r="H543" s="8">
        <f>VLOOKUP(E543,Лист2!$A$1:$C$763,3)</f>
        <v>7.6</v>
      </c>
      <c r="I543" s="7">
        <v>0.06763888888888889</v>
      </c>
      <c r="J543" s="6">
        <v>18.7</v>
      </c>
      <c r="K543" s="7">
        <f>VLOOKUP(E543,Лист3!$A$1:$C$763,2)</f>
        <v>0.061504629629629624</v>
      </c>
      <c r="L543" s="8">
        <f>VLOOKUP(E543,Лист3!$A$1:$C$763,3)</f>
        <v>5.1</v>
      </c>
      <c r="M543" s="6">
        <f>H543+J543+L543</f>
        <v>31.4</v>
      </c>
    </row>
    <row r="544" spans="1:5" s="4" customFormat="1" ht="12.75">
      <c r="A544" s="3"/>
      <c r="D544" s="3"/>
      <c r="E544" s="3"/>
    </row>
    <row r="545" spans="1:5" s="4" customFormat="1" ht="13.5">
      <c r="A545" s="3" t="s">
        <v>570</v>
      </c>
      <c r="B545" s="4" t="s">
        <v>571</v>
      </c>
      <c r="D545" s="3"/>
      <c r="E545" s="3"/>
    </row>
    <row r="546" spans="1:5" s="4" customFormat="1" ht="12.75">
      <c r="A546" s="3"/>
      <c r="D546" s="3"/>
      <c r="E546" s="3"/>
    </row>
    <row r="547" spans="1:13" s="4" customFormat="1" ht="13.5">
      <c r="A547" s="5" t="s">
        <v>6</v>
      </c>
      <c r="B547" s="6" t="s">
        <v>7</v>
      </c>
      <c r="C547" s="6" t="s">
        <v>8</v>
      </c>
      <c r="D547" s="5" t="s">
        <v>64</v>
      </c>
      <c r="E547" s="5" t="s">
        <v>65</v>
      </c>
      <c r="F547" s="6" t="s">
        <v>11</v>
      </c>
      <c r="G547" s="6"/>
      <c r="H547" s="6"/>
      <c r="I547" s="6" t="s">
        <v>66</v>
      </c>
      <c r="J547" s="6" t="s">
        <v>67</v>
      </c>
      <c r="K547" s="6"/>
      <c r="L547" s="6"/>
      <c r="M547" s="6"/>
    </row>
    <row r="548" spans="1:13" s="4" customFormat="1" ht="12.75">
      <c r="A548" s="5">
        <v>1</v>
      </c>
      <c r="B548" s="6" t="s">
        <v>572</v>
      </c>
      <c r="C548" s="6" t="s">
        <v>214</v>
      </c>
      <c r="D548" s="5" t="s">
        <v>161</v>
      </c>
      <c r="E548" s="5">
        <v>541</v>
      </c>
      <c r="F548" s="6">
        <v>1991</v>
      </c>
      <c r="G548" s="7">
        <f>VLOOKUP(E548,Лист2!$A$1:$C$763,2)</f>
        <v>0.017222222222222222</v>
      </c>
      <c r="H548" s="8">
        <f>VLOOKUP(E548,Лист2!$A$1:$C$763,3)</f>
        <v>78.5</v>
      </c>
      <c r="I548" s="7">
        <v>0.052037037037037034</v>
      </c>
      <c r="J548" s="6">
        <v>93.8</v>
      </c>
      <c r="K548" s="7">
        <f>VLOOKUP(E548,Лист3!$A$1:$C$763,2)</f>
        <v>0.03733796296296296</v>
      </c>
      <c r="L548" s="8">
        <f>VLOOKUP(E548,Лист3!$A$1:$C$763,3)</f>
        <v>100</v>
      </c>
      <c r="M548" s="6">
        <f>H548+J548+L548</f>
        <v>272.3</v>
      </c>
    </row>
    <row r="549" spans="1:13" s="4" customFormat="1" ht="12.75">
      <c r="A549" s="5">
        <v>2</v>
      </c>
      <c r="B549" s="6" t="s">
        <v>573</v>
      </c>
      <c r="C549" s="6" t="s">
        <v>102</v>
      </c>
      <c r="D549" s="5" t="s">
        <v>161</v>
      </c>
      <c r="E549" s="5">
        <v>181</v>
      </c>
      <c r="F549" s="6">
        <v>1990</v>
      </c>
      <c r="G549" s="7">
        <f>VLOOKUP(E549,Лист2!$A$1:$C$763,2)</f>
        <v>0.01653935185185185</v>
      </c>
      <c r="H549" s="8">
        <f>VLOOKUP(E549,Лист2!$A$1:$C$763,3)</f>
        <v>83.3</v>
      </c>
      <c r="I549" s="7">
        <v>0.05482638888888888</v>
      </c>
      <c r="J549" s="6">
        <v>88.1</v>
      </c>
      <c r="K549" s="7">
        <f>VLOOKUP(E549,Лист3!$A$1:$C$763,2)</f>
        <v>0.03916666666666666</v>
      </c>
      <c r="L549" s="8">
        <f>VLOOKUP(E549,Лист3!$A$1:$C$763,3)</f>
        <v>95.2</v>
      </c>
      <c r="M549" s="6">
        <f>H549+J549+L549</f>
        <v>266.59999999999997</v>
      </c>
    </row>
    <row r="550" spans="1:13" s="4" customFormat="1" ht="12.75">
      <c r="A550" s="5">
        <v>3</v>
      </c>
      <c r="B550" s="6" t="s">
        <v>574</v>
      </c>
      <c r="C550" s="6" t="s">
        <v>102</v>
      </c>
      <c r="D550" s="5" t="s">
        <v>161</v>
      </c>
      <c r="E550" s="5">
        <v>186</v>
      </c>
      <c r="F550" s="6">
        <v>1991</v>
      </c>
      <c r="G550" s="7">
        <f>VLOOKUP(E550,Лист2!$A$1:$C$763,2)</f>
        <v>0.018599537037037036</v>
      </c>
      <c r="H550" s="8">
        <f>VLOOKUP(E550,Лист2!$A$1:$C$763,3)</f>
        <v>68.8</v>
      </c>
      <c r="I550" s="7">
        <v>0.058541666666666665</v>
      </c>
      <c r="J550" s="6">
        <v>80.5</v>
      </c>
      <c r="K550" s="7">
        <f>VLOOKUP(E550,Лист3!$A$1:$C$763,2)</f>
        <v>0.05188657407407407</v>
      </c>
      <c r="L550" s="8">
        <f>VLOOKUP(E550,Лист3!$A$1:$C$763,3)</f>
        <v>61.1</v>
      </c>
      <c r="M550" s="6">
        <f>H550+J550+L550</f>
        <v>210.4</v>
      </c>
    </row>
    <row r="551" spans="1:13" s="4" customFormat="1" ht="12.75">
      <c r="A551" s="5">
        <v>4</v>
      </c>
      <c r="B551" s="6" t="s">
        <v>575</v>
      </c>
      <c r="C551" s="6" t="s">
        <v>30</v>
      </c>
      <c r="D551" s="5" t="s">
        <v>161</v>
      </c>
      <c r="E551" s="5">
        <v>497</v>
      </c>
      <c r="F551" s="6">
        <v>1990</v>
      </c>
      <c r="G551" s="7">
        <f>VLOOKUP(E551,Лист2!$A$1:$C$763,2)</f>
        <v>0.016087962962962964</v>
      </c>
      <c r="H551" s="8">
        <f>VLOOKUP(E551,Лист2!$A$1:$C$763,3)</f>
        <v>86.5</v>
      </c>
      <c r="I551" s="7">
        <v>0.04895833333333333</v>
      </c>
      <c r="J551" s="6">
        <v>100</v>
      </c>
      <c r="K551" s="7">
        <f>VLOOKUP(E551,Лист3!$A$1:$C$763,2)</f>
      </c>
      <c r="L551" s="8">
        <f>VLOOKUP(E551,Лист3!$A$1:$C$763,3)</f>
      </c>
      <c r="M551" s="6">
        <f>H551+J551+L551</f>
        <v>186.5</v>
      </c>
    </row>
    <row r="552" spans="1:13" s="4" customFormat="1" ht="12.75">
      <c r="A552" s="5">
        <v>5</v>
      </c>
      <c r="B552" s="6" t="s">
        <v>576</v>
      </c>
      <c r="C552" s="6" t="s">
        <v>104</v>
      </c>
      <c r="D552" s="5" t="s">
        <v>161</v>
      </c>
      <c r="E552" s="5">
        <v>390</v>
      </c>
      <c r="F552" s="6">
        <v>1991</v>
      </c>
      <c r="G552" s="7">
        <f>VLOOKUP(E552,Лист2!$A$1:$C$763,2)</f>
        <v>0.01912037037037037</v>
      </c>
      <c r="H552" s="8">
        <f>VLOOKUP(E552,Лист2!$A$1:$C$763,3)</f>
        <v>65.1</v>
      </c>
      <c r="I552" s="6" t="s">
        <v>124</v>
      </c>
      <c r="J552" s="6">
        <v>0</v>
      </c>
      <c r="K552" s="7">
        <f>VLOOKUP(E552,Лист3!$A$1:$C$763,2)</f>
        <v>0.044710648148148145</v>
      </c>
      <c r="L552" s="8">
        <f>VLOOKUP(E552,Лист3!$A$1:$C$763,3)</f>
        <v>80.3</v>
      </c>
      <c r="M552" s="6">
        <f>H552+J552+L552</f>
        <v>145.39999999999998</v>
      </c>
    </row>
    <row r="553" spans="1:13" s="4" customFormat="1" ht="12.75">
      <c r="A553" s="5">
        <v>6</v>
      </c>
      <c r="B553" s="6" t="s">
        <v>577</v>
      </c>
      <c r="C553" s="6" t="s">
        <v>30</v>
      </c>
      <c r="D553" s="5" t="s">
        <v>161</v>
      </c>
      <c r="E553" s="5">
        <v>723</v>
      </c>
      <c r="F553" s="6">
        <v>1991</v>
      </c>
      <c r="G553" s="7">
        <f>VLOOKUP(E553,Лист2!$A$1:$C$763,2)</f>
        <v>0.014166666666666666</v>
      </c>
      <c r="H553" s="8">
        <f>VLOOKUP(E553,Лист2!$A$1:$C$763,3)</f>
        <v>100</v>
      </c>
      <c r="I553" s="6" t="s">
        <v>124</v>
      </c>
      <c r="J553" s="6">
        <v>0</v>
      </c>
      <c r="K553" s="7" t="str">
        <f>VLOOKUP(E553,Лист3!$A$1:$C$763,2)</f>
        <v>н\старт</v>
      </c>
      <c r="L553" s="8">
        <f>VLOOKUP(E553,Лист3!$A$1:$C$763,3)</f>
        <v>0</v>
      </c>
      <c r="M553" s="6">
        <f>H553+J553+L553</f>
        <v>100</v>
      </c>
    </row>
    <row r="554" spans="1:13" s="4" customFormat="1" ht="12.75">
      <c r="A554" s="5">
        <v>7</v>
      </c>
      <c r="B554" s="6" t="s">
        <v>578</v>
      </c>
      <c r="C554" s="6" t="s">
        <v>104</v>
      </c>
      <c r="D554" s="5" t="s">
        <v>129</v>
      </c>
      <c r="E554" s="5">
        <v>403</v>
      </c>
      <c r="F554" s="6">
        <v>1990</v>
      </c>
      <c r="G554" s="7">
        <f>VLOOKUP(E554,Лист2!$A$1:$C$763,2)</f>
      </c>
      <c r="H554" s="8">
        <f>VLOOKUP(E554,Лист2!$A$1:$C$763,3)</f>
      </c>
      <c r="I554" s="7">
        <v>0.06042824074074074</v>
      </c>
      <c r="J554" s="6">
        <v>76.6</v>
      </c>
      <c r="K554" s="7" t="str">
        <f>VLOOKUP(E554,Лист3!$A$1:$C$763,2)</f>
        <v>н\старт</v>
      </c>
      <c r="L554" s="8">
        <f>VLOOKUP(E554,Лист3!$A$1:$C$763,3)</f>
        <v>0</v>
      </c>
      <c r="M554" s="6">
        <f>H554+J554+L554</f>
        <v>76.6</v>
      </c>
    </row>
    <row r="555" spans="1:13" s="4" customFormat="1" ht="12.75">
      <c r="A555" s="5">
        <v>8</v>
      </c>
      <c r="B555" s="6" t="s">
        <v>579</v>
      </c>
      <c r="C555" s="6" t="s">
        <v>566</v>
      </c>
      <c r="D555" s="5" t="s">
        <v>129</v>
      </c>
      <c r="E555" s="5">
        <v>440</v>
      </c>
      <c r="F555" s="6">
        <v>1990</v>
      </c>
      <c r="G555" s="7">
        <f>VLOOKUP(E555,Лист2!$A$1:$C$763,2)</f>
      </c>
      <c r="H555" s="8">
        <f>VLOOKUP(E555,Лист2!$A$1:$C$763,3)</f>
      </c>
      <c r="I555" s="7">
        <v>0.06420138888888889</v>
      </c>
      <c r="J555" s="6">
        <v>68.9</v>
      </c>
      <c r="K555" s="7">
        <f>VLOOKUP(E555,Лист3!$A$1:$C$763,2)</f>
      </c>
      <c r="L555" s="8">
        <f>VLOOKUP(E555,Лист3!$A$1:$C$763,3)</f>
      </c>
      <c r="M555" s="6">
        <f>H555+J555+L555</f>
        <v>68.9</v>
      </c>
    </row>
    <row r="556" spans="1:13" s="4" customFormat="1" ht="12.75">
      <c r="A556" s="5">
        <v>9</v>
      </c>
      <c r="B556" s="6" t="s">
        <v>580</v>
      </c>
      <c r="C556" s="6" t="s">
        <v>104</v>
      </c>
      <c r="D556" s="5" t="s">
        <v>161</v>
      </c>
      <c r="E556" s="5">
        <v>398</v>
      </c>
      <c r="F556" s="6">
        <v>1990</v>
      </c>
      <c r="G556" s="7">
        <f>VLOOKUP(E556,Лист2!$A$1:$C$763,2)</f>
      </c>
      <c r="H556" s="8">
        <f>VLOOKUP(E556,Лист2!$A$1:$C$763,3)</f>
      </c>
      <c r="I556" s="7">
        <v>0.06493055555555555</v>
      </c>
      <c r="J556" s="6">
        <v>67.4</v>
      </c>
      <c r="K556" s="7" t="str">
        <f>VLOOKUP(E556,Лист3!$A$1:$C$763,2)</f>
        <v>н\старт</v>
      </c>
      <c r="L556" s="8">
        <f>VLOOKUP(E556,Лист3!$A$1:$C$763,3)</f>
        <v>0</v>
      </c>
      <c r="M556" s="6">
        <f>H556+J556+L556</f>
        <v>67.4</v>
      </c>
    </row>
    <row r="557" spans="1:13" s="4" customFormat="1" ht="12.75">
      <c r="A557" s="5">
        <v>10</v>
      </c>
      <c r="B557" s="6" t="s">
        <v>581</v>
      </c>
      <c r="C557" s="6" t="s">
        <v>536</v>
      </c>
      <c r="D557" s="5" t="s">
        <v>161</v>
      </c>
      <c r="E557" s="5">
        <v>721</v>
      </c>
      <c r="F557" s="6">
        <v>1990</v>
      </c>
      <c r="G557" s="7">
        <f>VLOOKUP(E557,Лист2!$A$1:$C$763,2)</f>
      </c>
      <c r="H557" s="8">
        <f>VLOOKUP(E557,Лист2!$A$1:$C$763,3)</f>
      </c>
      <c r="I557" s="7">
        <v>0.0655324074074074</v>
      </c>
      <c r="J557" s="6">
        <v>66.2</v>
      </c>
      <c r="K557" s="7">
        <f>VLOOKUP(E557,Лист3!$A$1:$C$763,2)</f>
      </c>
      <c r="L557" s="8">
        <f>VLOOKUP(E557,Лист3!$A$1:$C$763,3)</f>
      </c>
      <c r="M557" s="6">
        <f>H557+J557+L557</f>
        <v>66.2</v>
      </c>
    </row>
    <row r="558" spans="1:13" s="4" customFormat="1" ht="12.75">
      <c r="A558" s="5">
        <v>11</v>
      </c>
      <c r="B558" s="6" t="s">
        <v>582</v>
      </c>
      <c r="C558" s="6" t="s">
        <v>24</v>
      </c>
      <c r="D558" s="5" t="s">
        <v>129</v>
      </c>
      <c r="E558" s="5">
        <v>116</v>
      </c>
      <c r="F558" s="6">
        <v>1991</v>
      </c>
      <c r="G558" s="7">
        <f>VLOOKUP(E558,Лист2!$A$1:$C$763,2)</f>
      </c>
      <c r="H558" s="8">
        <f>VLOOKUP(E558,Лист2!$A$1:$C$763,3)</f>
      </c>
      <c r="I558" s="7">
        <v>0.07468749999999999</v>
      </c>
      <c r="J558" s="6">
        <v>47.5</v>
      </c>
      <c r="K558" s="7">
        <f>VLOOKUP(E558,Лист3!$A$1:$C$763,2)</f>
      </c>
      <c r="L558" s="8">
        <f>VLOOKUP(E558,Лист3!$A$1:$C$763,3)</f>
      </c>
      <c r="M558" s="6">
        <f>H558+J558+L558</f>
        <v>47.5</v>
      </c>
    </row>
    <row r="559" spans="1:13" s="4" customFormat="1" ht="12.75">
      <c r="A559" s="5">
        <v>12</v>
      </c>
      <c r="B559" s="6" t="s">
        <v>583</v>
      </c>
      <c r="C559" s="6" t="s">
        <v>196</v>
      </c>
      <c r="D559" s="5" t="s">
        <v>84</v>
      </c>
      <c r="E559" s="5">
        <v>503</v>
      </c>
      <c r="F559" s="6">
        <v>1990</v>
      </c>
      <c r="G559" s="7">
        <f>VLOOKUP(E559,Лист2!$A$1:$C$763,2)</f>
        <v>0.024305555555555556</v>
      </c>
      <c r="H559" s="8">
        <f>VLOOKUP(E559,Лист2!$A$1:$C$763,3)</f>
        <v>28.5</v>
      </c>
      <c r="I559" s="7">
        <v>0.09155092592592592</v>
      </c>
      <c r="J559" s="6">
        <v>13.1</v>
      </c>
      <c r="K559" s="7">
        <f>VLOOKUP(E559,Лист3!$A$1:$C$763,2)</f>
        <v>0.08653935185185185</v>
      </c>
      <c r="L559" s="8">
        <f>VLOOKUP(E559,Лист3!$A$1:$C$763,3)</f>
        <v>1</v>
      </c>
      <c r="M559" s="6">
        <f>H559+J559+L559</f>
        <v>42.6</v>
      </c>
    </row>
    <row r="560" spans="1:5" s="4" customFormat="1" ht="12.75">
      <c r="A560" s="3"/>
      <c r="D560" s="3"/>
      <c r="E560" s="3"/>
    </row>
    <row r="561" spans="1:5" s="4" customFormat="1" ht="13.5">
      <c r="A561" s="3" t="s">
        <v>584</v>
      </c>
      <c r="B561" s="4" t="s">
        <v>585</v>
      </c>
      <c r="D561" s="3"/>
      <c r="E561" s="3"/>
    </row>
    <row r="562" spans="1:5" s="4" customFormat="1" ht="12.75">
      <c r="A562" s="3"/>
      <c r="D562" s="3"/>
      <c r="E562" s="3"/>
    </row>
    <row r="563" spans="1:13" s="4" customFormat="1" ht="13.5">
      <c r="A563" s="5" t="s">
        <v>6</v>
      </c>
      <c r="B563" s="6" t="s">
        <v>7</v>
      </c>
      <c r="C563" s="6" t="s">
        <v>8</v>
      </c>
      <c r="D563" s="5" t="s">
        <v>64</v>
      </c>
      <c r="E563" s="5" t="s">
        <v>65</v>
      </c>
      <c r="F563" s="6" t="s">
        <v>11</v>
      </c>
      <c r="G563" s="6"/>
      <c r="H563" s="6"/>
      <c r="I563" s="6" t="s">
        <v>66</v>
      </c>
      <c r="J563" s="6" t="s">
        <v>67</v>
      </c>
      <c r="K563" s="6"/>
      <c r="L563" s="6"/>
      <c r="M563" s="6"/>
    </row>
    <row r="564" spans="1:13" s="4" customFormat="1" ht="12.75">
      <c r="A564" s="5">
        <v>1</v>
      </c>
      <c r="B564" s="6" t="s">
        <v>586</v>
      </c>
      <c r="C564" s="6" t="s">
        <v>104</v>
      </c>
      <c r="D564" s="5" t="s">
        <v>218</v>
      </c>
      <c r="E564" s="5">
        <v>395</v>
      </c>
      <c r="F564" s="6">
        <v>1984</v>
      </c>
      <c r="G564" s="7">
        <f>VLOOKUP(E564,Лист2!$A$1:$C$763,2)</f>
        <v>0.015347222222222222</v>
      </c>
      <c r="H564" s="8">
        <f>VLOOKUP(E564,Лист2!$A$1:$C$763,3)</f>
        <v>100</v>
      </c>
      <c r="I564" s="7">
        <v>0.028113425925925924</v>
      </c>
      <c r="J564" s="6">
        <v>100</v>
      </c>
      <c r="K564" s="7">
        <f>VLOOKUP(E564,Лист3!$A$1:$C$763,2)</f>
        <v>0.02796296296296296</v>
      </c>
      <c r="L564" s="8">
        <f>VLOOKUP(E564,Лист3!$A$1:$C$763,3)</f>
        <v>98.5</v>
      </c>
      <c r="M564" s="6">
        <f>H564+J564+L564</f>
        <v>298.5</v>
      </c>
    </row>
    <row r="565" spans="1:13" s="4" customFormat="1" ht="12.75">
      <c r="A565" s="5">
        <v>2</v>
      </c>
      <c r="B565" s="6" t="s">
        <v>482</v>
      </c>
      <c r="C565" s="6" t="s">
        <v>26</v>
      </c>
      <c r="D565" s="5" t="s">
        <v>129</v>
      </c>
      <c r="E565" s="5">
        <v>598</v>
      </c>
      <c r="F565" s="6">
        <v>1982</v>
      </c>
      <c r="G565" s="7">
        <f>VLOOKUP(E565,Лист2!$A$1:$C$763,2)</f>
        <v>0.0178125</v>
      </c>
      <c r="H565" s="8">
        <f>VLOOKUP(E565,Лист2!$A$1:$C$763,3)</f>
        <v>84</v>
      </c>
      <c r="I565" s="7">
        <v>0.030625</v>
      </c>
      <c r="J565" s="6">
        <v>91.1</v>
      </c>
      <c r="K565" s="7">
        <f>VLOOKUP(E565,Лист3!$A$1:$C$763,2)</f>
        <v>0.02835648148148148</v>
      </c>
      <c r="L565" s="8">
        <f>VLOOKUP(E565,Лист3!$A$1:$C$763,3)</f>
        <v>97.1</v>
      </c>
      <c r="M565" s="6">
        <f>H565+J565+L565</f>
        <v>272.2</v>
      </c>
    </row>
    <row r="566" spans="1:13" s="4" customFormat="1" ht="12.75">
      <c r="A566" s="5">
        <v>3</v>
      </c>
      <c r="B566" s="6" t="s">
        <v>587</v>
      </c>
      <c r="C566" s="6" t="s">
        <v>214</v>
      </c>
      <c r="D566" s="5" t="s">
        <v>161</v>
      </c>
      <c r="E566" s="5">
        <v>548</v>
      </c>
      <c r="F566" s="6">
        <v>1985</v>
      </c>
      <c r="G566" s="7">
        <f>VLOOKUP(E566,Лист2!$A$1:$C$763,2)</f>
        <v>0.018738425925925926</v>
      </c>
      <c r="H566" s="8">
        <f>VLOOKUP(E566,Лист2!$A$1:$C$763,3)</f>
        <v>78</v>
      </c>
      <c r="I566" s="7">
        <v>0.03391203703703703</v>
      </c>
      <c r="J566" s="6">
        <v>79.4</v>
      </c>
      <c r="K566" s="7">
        <f>VLOOKUP(E566,Лист3!$A$1:$C$763,2)</f>
        <v>0.03048611111111111</v>
      </c>
      <c r="L566" s="8">
        <f>VLOOKUP(E566,Лист3!$A$1:$C$763,3)</f>
        <v>89.3</v>
      </c>
      <c r="M566" s="6">
        <f>H566+J566+L566</f>
        <v>246.7</v>
      </c>
    </row>
    <row r="567" spans="1:13" s="4" customFormat="1" ht="12.75">
      <c r="A567" s="5">
        <v>4</v>
      </c>
      <c r="B567" s="6" t="s">
        <v>588</v>
      </c>
      <c r="C567" s="6" t="s">
        <v>228</v>
      </c>
      <c r="D567" s="5" t="s">
        <v>161</v>
      </c>
      <c r="E567" s="5">
        <v>4</v>
      </c>
      <c r="F567" s="6">
        <v>1981</v>
      </c>
      <c r="G567" s="7">
        <f>VLOOKUP(E567,Лист2!$A$1:$C$763,2)</f>
        <v>0.018368055555555554</v>
      </c>
      <c r="H567" s="8">
        <f>VLOOKUP(E567,Лист2!$A$1:$C$763,3)</f>
        <v>80.4</v>
      </c>
      <c r="I567" s="7">
        <v>0.03498842592592592</v>
      </c>
      <c r="J567" s="6">
        <v>75.6</v>
      </c>
      <c r="K567" s="7">
        <f>VLOOKUP(E567,Лист3!$A$1:$C$763,2)</f>
        <v>0.032858796296296296</v>
      </c>
      <c r="L567" s="8">
        <f>VLOOKUP(E567,Лист3!$A$1:$C$763,3)</f>
        <v>80.7</v>
      </c>
      <c r="M567" s="6">
        <f>H567+J567+L567</f>
        <v>236.7</v>
      </c>
    </row>
    <row r="568" spans="1:13" s="4" customFormat="1" ht="12.75">
      <c r="A568" s="5">
        <v>5</v>
      </c>
      <c r="B568" s="6" t="s">
        <v>589</v>
      </c>
      <c r="C568" s="6" t="s">
        <v>26</v>
      </c>
      <c r="D568" s="5" t="s">
        <v>161</v>
      </c>
      <c r="E568" s="5">
        <v>601</v>
      </c>
      <c r="F568" s="6">
        <v>1980</v>
      </c>
      <c r="G568" s="7">
        <f>VLOOKUP(E568,Лист2!$A$1:$C$763,2)</f>
        <v>0.019039351851851852</v>
      </c>
      <c r="H568" s="8">
        <f>VLOOKUP(E568,Лист2!$A$1:$C$763,3)</f>
        <v>76</v>
      </c>
      <c r="I568" s="7">
        <v>0.03690972222222222</v>
      </c>
      <c r="J568" s="6">
        <v>68.8</v>
      </c>
      <c r="K568" s="7">
        <f>VLOOKUP(E568,Лист3!$A$1:$C$763,2)</f>
        <v>0.031608796296296295</v>
      </c>
      <c r="L568" s="8">
        <f>VLOOKUP(E568,Лист3!$A$1:$C$763,3)</f>
        <v>85.3</v>
      </c>
      <c r="M568" s="6">
        <f>H568+J568+L568</f>
        <v>230.10000000000002</v>
      </c>
    </row>
    <row r="569" spans="1:13" s="4" customFormat="1" ht="12.75">
      <c r="A569" s="5">
        <v>6</v>
      </c>
      <c r="B569" s="6" t="s">
        <v>590</v>
      </c>
      <c r="C569" s="6" t="s">
        <v>591</v>
      </c>
      <c r="D569" s="5" t="s">
        <v>129</v>
      </c>
      <c r="E569" s="5">
        <v>232</v>
      </c>
      <c r="F569" s="6">
        <v>1980</v>
      </c>
      <c r="G569" s="7">
        <f>VLOOKUP(E569,Лист2!$A$1:$C$763,2)</f>
        <v>0.019340277777777776</v>
      </c>
      <c r="H569" s="8">
        <f>VLOOKUP(E569,Лист2!$A$1:$C$763,3)</f>
        <v>74</v>
      </c>
      <c r="I569" s="7">
        <v>0.03494212962962963</v>
      </c>
      <c r="J569" s="6">
        <v>75.8</v>
      </c>
      <c r="K569" s="7">
        <f>VLOOKUP(E569,Лист3!$A$1:$C$763,2)</f>
        <v>0.033761574074074076</v>
      </c>
      <c r="L569" s="8">
        <f>VLOOKUP(E569,Лист3!$A$1:$C$763,3)</f>
        <v>77.4</v>
      </c>
      <c r="M569" s="6">
        <f>H569+J569+L569</f>
        <v>227.20000000000002</v>
      </c>
    </row>
    <row r="570" spans="1:13" s="4" customFormat="1" ht="12.75">
      <c r="A570" s="5">
        <v>7</v>
      </c>
      <c r="B570" s="6" t="s">
        <v>592</v>
      </c>
      <c r="C570" s="6" t="s">
        <v>51</v>
      </c>
      <c r="D570" s="5" t="s">
        <v>161</v>
      </c>
      <c r="E570" s="5">
        <v>331</v>
      </c>
      <c r="F570" s="6">
        <v>1984</v>
      </c>
      <c r="G570" s="7">
        <f>VLOOKUP(E570,Лист2!$A$1:$C$763,2)</f>
      </c>
      <c r="H570" s="8">
        <f>VLOOKUP(E570,Лист2!$A$1:$C$763,3)</f>
      </c>
      <c r="I570" s="7">
        <v>0.03211805555555555</v>
      </c>
      <c r="J570" s="6">
        <v>85.8</v>
      </c>
      <c r="K570" s="7">
        <f>VLOOKUP(E570,Лист3!$A$1:$C$763,2)</f>
        <v>0.027893518518518515</v>
      </c>
      <c r="L570" s="8">
        <f>VLOOKUP(E570,Лист3!$A$1:$C$763,3)</f>
        <v>98.7</v>
      </c>
      <c r="M570" s="6">
        <f>H570+J570+L570</f>
        <v>184.5</v>
      </c>
    </row>
    <row r="571" spans="1:13" s="4" customFormat="1" ht="12.75">
      <c r="A571" s="5">
        <v>8</v>
      </c>
      <c r="B571" s="6" t="s">
        <v>593</v>
      </c>
      <c r="C571" s="6" t="s">
        <v>30</v>
      </c>
      <c r="D571" s="5" t="s">
        <v>161</v>
      </c>
      <c r="E571" s="5">
        <v>470</v>
      </c>
      <c r="F571" s="6">
        <v>1978</v>
      </c>
      <c r="G571" s="7">
        <f>VLOOKUP(E571,Лист2!$A$1:$C$763,2)</f>
        <v>0.021527777777777778</v>
      </c>
      <c r="H571" s="8">
        <f>VLOOKUP(E571,Лист2!$A$1:$C$763,3)</f>
        <v>59.8</v>
      </c>
      <c r="I571" s="7">
        <v>0.04048611111111111</v>
      </c>
      <c r="J571" s="6">
        <v>56</v>
      </c>
      <c r="K571" s="7">
        <f>VLOOKUP(E571,Лист3!$A$1:$C$763,2)</f>
        <v>0.03648148148148148</v>
      </c>
      <c r="L571" s="8">
        <f>VLOOKUP(E571,Лист3!$A$1:$C$763,3)</f>
        <v>67.6</v>
      </c>
      <c r="M571" s="6">
        <f>H571+J571+L571</f>
        <v>183.39999999999998</v>
      </c>
    </row>
    <row r="572" spans="1:13" s="4" customFormat="1" ht="12.75">
      <c r="A572" s="5">
        <v>9</v>
      </c>
      <c r="B572" s="6" t="s">
        <v>594</v>
      </c>
      <c r="C572" s="6" t="s">
        <v>214</v>
      </c>
      <c r="D572" s="5" t="s">
        <v>129</v>
      </c>
      <c r="E572" s="5">
        <v>540</v>
      </c>
      <c r="F572" s="6">
        <v>1988</v>
      </c>
      <c r="G572" s="7">
        <f>VLOOKUP(E572,Лист2!$A$1:$C$763,2)</f>
        <v>0.020925925925925924</v>
      </c>
      <c r="H572" s="8">
        <f>VLOOKUP(E572,Лист2!$A$1:$C$763,3)</f>
        <v>63.7</v>
      </c>
      <c r="I572" s="7">
        <v>0.04528935185185185</v>
      </c>
      <c r="J572" s="6">
        <v>39</v>
      </c>
      <c r="K572" s="7">
        <f>VLOOKUP(E572,Лист3!$A$1:$C$763,2)</f>
        <v>0.03726851851851851</v>
      </c>
      <c r="L572" s="8">
        <f>VLOOKUP(E572,Лист3!$A$1:$C$763,3)</f>
        <v>64.7</v>
      </c>
      <c r="M572" s="6">
        <f>H572+J572+L572</f>
        <v>167.4</v>
      </c>
    </row>
    <row r="573" spans="1:13" s="4" customFormat="1" ht="12.75">
      <c r="A573" s="5">
        <v>10</v>
      </c>
      <c r="B573" s="6" t="s">
        <v>595</v>
      </c>
      <c r="C573" s="6" t="s">
        <v>51</v>
      </c>
      <c r="D573" s="5" t="s">
        <v>161</v>
      </c>
      <c r="E573" s="5">
        <v>332</v>
      </c>
      <c r="F573" s="6">
        <v>1979</v>
      </c>
      <c r="G573" s="7">
        <f>VLOOKUP(E573,Лист2!$A$1:$C$763,2)</f>
      </c>
      <c r="H573" s="8">
        <f>VLOOKUP(E573,Лист2!$A$1:$C$763,3)</f>
      </c>
      <c r="I573" s="7">
        <v>0.036875</v>
      </c>
      <c r="J573" s="6">
        <v>68.9</v>
      </c>
      <c r="K573" s="7">
        <f>VLOOKUP(E573,Лист3!$A$1:$C$763,2)</f>
        <v>0.031018518518518518</v>
      </c>
      <c r="L573" s="8">
        <f>VLOOKUP(E573,Лист3!$A$1:$C$763,3)</f>
        <v>87.4</v>
      </c>
      <c r="M573" s="6">
        <f>H573+J573+L573</f>
        <v>156.3</v>
      </c>
    </row>
    <row r="574" spans="1:13" s="4" customFormat="1" ht="12.75">
      <c r="A574" s="5">
        <v>11</v>
      </c>
      <c r="B574" s="6" t="s">
        <v>596</v>
      </c>
      <c r="C574" s="6" t="s">
        <v>214</v>
      </c>
      <c r="D574" s="5" t="s">
        <v>84</v>
      </c>
      <c r="E574" s="5">
        <v>550</v>
      </c>
      <c r="F574" s="6">
        <v>1991</v>
      </c>
      <c r="G574" s="7">
        <f>VLOOKUP(E574,Лист2!$A$1:$C$763,2)</f>
        <v>0.022233796296296297</v>
      </c>
      <c r="H574" s="8">
        <f>VLOOKUP(E574,Лист2!$A$1:$C$763,3)</f>
        <v>55.2</v>
      </c>
      <c r="I574" s="7">
        <v>0.04494212962962963</v>
      </c>
      <c r="J574" s="6">
        <v>40.2</v>
      </c>
      <c r="K574" s="7">
        <f>VLOOKUP(E574,Лист3!$A$1:$C$763,2)</f>
        <v>0.041388888888888885</v>
      </c>
      <c r="L574" s="8">
        <f>VLOOKUP(E574,Лист3!$A$1:$C$763,3)</f>
        <v>49.7</v>
      </c>
      <c r="M574" s="6">
        <f>H574+J574+L574</f>
        <v>145.10000000000002</v>
      </c>
    </row>
    <row r="575" spans="1:13" s="4" customFormat="1" ht="12.75">
      <c r="A575" s="5">
        <v>12</v>
      </c>
      <c r="B575" s="6" t="s">
        <v>597</v>
      </c>
      <c r="C575" s="6" t="s">
        <v>300</v>
      </c>
      <c r="D575" s="5"/>
      <c r="E575" s="5">
        <v>22</v>
      </c>
      <c r="F575" s="6">
        <v>1984</v>
      </c>
      <c r="G575" s="7">
        <f>VLOOKUP(E575,Лист2!$A$1:$C$763,2)</f>
      </c>
      <c r="H575" s="8">
        <f>VLOOKUP(E575,Лист2!$A$1:$C$763,3)</f>
      </c>
      <c r="I575" s="7">
        <v>0.04212962962962963</v>
      </c>
      <c r="J575" s="6">
        <v>50.2</v>
      </c>
      <c r="K575" s="7">
        <f>VLOOKUP(E575,Лист3!$A$1:$C$763,2)</f>
        <v>0.039282407407407405</v>
      </c>
      <c r="L575" s="8">
        <f>VLOOKUP(E575,Лист3!$A$1:$C$763,3)</f>
        <v>57.4</v>
      </c>
      <c r="M575" s="6">
        <f>H575+J575+L575</f>
        <v>107.6</v>
      </c>
    </row>
    <row r="576" spans="1:13" s="4" customFormat="1" ht="12.75">
      <c r="A576" s="5">
        <v>13</v>
      </c>
      <c r="B576" s="6" t="s">
        <v>598</v>
      </c>
      <c r="C576" s="6" t="s">
        <v>300</v>
      </c>
      <c r="D576" s="5"/>
      <c r="E576" s="5">
        <v>23</v>
      </c>
      <c r="F576" s="6">
        <v>1983</v>
      </c>
      <c r="G576" s="7">
        <f>VLOOKUP(E576,Лист2!$A$1:$C$763,2)</f>
        <v>0.02519675925925926</v>
      </c>
      <c r="H576" s="8">
        <f>VLOOKUP(E576,Лист2!$A$1:$C$763,3)</f>
        <v>35.9</v>
      </c>
      <c r="I576" s="7">
        <v>0.054675925925925926</v>
      </c>
      <c r="J576" s="6">
        <v>5.6</v>
      </c>
      <c r="K576" s="7">
        <f>VLOOKUP(E576,Лист3!$A$1:$C$763,2)</f>
        <v>0.04894675925925926</v>
      </c>
      <c r="L576" s="8">
        <f>VLOOKUP(E576,Лист3!$A$1:$C$763,3)</f>
        <v>22.3</v>
      </c>
      <c r="M576" s="6">
        <f>H576+J576+L576</f>
        <v>63.8</v>
      </c>
    </row>
    <row r="577" spans="1:13" s="4" customFormat="1" ht="12.75">
      <c r="A577" s="5">
        <v>14</v>
      </c>
      <c r="B577" s="6" t="s">
        <v>599</v>
      </c>
      <c r="C577" s="6" t="s">
        <v>61</v>
      </c>
      <c r="D577" s="5" t="s">
        <v>129</v>
      </c>
      <c r="E577" s="5">
        <v>584</v>
      </c>
      <c r="F577" s="6">
        <v>1980</v>
      </c>
      <c r="G577" s="7">
        <f>VLOOKUP(E577,Лист2!$A$1:$C$763,2)</f>
      </c>
      <c r="H577" s="8">
        <f>VLOOKUP(E577,Лист2!$A$1:$C$763,3)</f>
      </c>
      <c r="I577" s="7">
        <v>0.0575462962962963</v>
      </c>
      <c r="J577" s="6">
        <v>1</v>
      </c>
      <c r="K577" s="7">
        <f>VLOOKUP(E577,Лист3!$A$1:$C$763,2)</f>
        <v>0.04069444444444444</v>
      </c>
      <c r="L577" s="8">
        <f>VLOOKUP(E577,Лист3!$A$1:$C$763,3)</f>
        <v>52.3</v>
      </c>
      <c r="M577" s="6">
        <f>H577+J577+L577</f>
        <v>53.3</v>
      </c>
    </row>
    <row r="578" spans="1:13" s="4" customFormat="1" ht="12.75">
      <c r="A578" s="5">
        <v>15</v>
      </c>
      <c r="B578" s="6" t="s">
        <v>600</v>
      </c>
      <c r="C578" s="6" t="s">
        <v>51</v>
      </c>
      <c r="D578" s="5" t="s">
        <v>161</v>
      </c>
      <c r="E578" s="5">
        <v>335</v>
      </c>
      <c r="F578" s="6">
        <v>1976</v>
      </c>
      <c r="G578" s="7">
        <f>VLOOKUP(E578,Лист2!$A$1:$C$763,2)</f>
      </c>
      <c r="H578" s="8">
        <f>VLOOKUP(E578,Лист2!$A$1:$C$763,3)</f>
      </c>
      <c r="I578" s="7">
        <v>0.042291666666666665</v>
      </c>
      <c r="J578" s="6">
        <v>49.6</v>
      </c>
      <c r="K578" s="7">
        <f>VLOOKUP(E578,Лист3!$A$1:$C$763,2)</f>
      </c>
      <c r="L578" s="8">
        <f>VLOOKUP(E578,Лист3!$A$1:$C$763,3)</f>
      </c>
      <c r="M578" s="6">
        <f>H578+J578+L578</f>
        <v>49.6</v>
      </c>
    </row>
    <row r="579" spans="1:13" s="4" customFormat="1" ht="12.75">
      <c r="A579" s="5">
        <v>16</v>
      </c>
      <c r="B579" s="6" t="s">
        <v>601</v>
      </c>
      <c r="C579" s="6" t="s">
        <v>56</v>
      </c>
      <c r="D579" s="5"/>
      <c r="E579" s="5">
        <v>728</v>
      </c>
      <c r="F579" s="6">
        <v>1978</v>
      </c>
      <c r="G579" s="7">
        <f>VLOOKUP(E579,Лист2!$A$1:$C$763,2)</f>
      </c>
      <c r="H579" s="8">
        <f>VLOOKUP(E579,Лист2!$A$1:$C$763,3)</f>
      </c>
      <c r="I579" s="7">
        <v>0.04237268518518518</v>
      </c>
      <c r="J579" s="6">
        <v>49.3</v>
      </c>
      <c r="K579" s="7" t="str">
        <f>VLOOKUP(E579,Лист3!$A$1:$C$763,2)</f>
        <v>н\старт</v>
      </c>
      <c r="L579" s="8">
        <f>VLOOKUP(E579,Лист3!$A$1:$C$763,3)</f>
        <v>0</v>
      </c>
      <c r="M579" s="6">
        <f>H579+J579+L579</f>
        <v>49.3</v>
      </c>
    </row>
    <row r="580" spans="1:13" s="4" customFormat="1" ht="12.75">
      <c r="A580" s="5">
        <v>17</v>
      </c>
      <c r="B580" s="6" t="s">
        <v>602</v>
      </c>
      <c r="C580" s="6" t="s">
        <v>214</v>
      </c>
      <c r="D580" s="5"/>
      <c r="E580" s="5">
        <v>549</v>
      </c>
      <c r="F580" s="6">
        <v>1990</v>
      </c>
      <c r="G580" s="7">
        <f>VLOOKUP(E580,Лист2!$A$1:$C$763,2)</f>
        <v>0.027696759259259258</v>
      </c>
      <c r="H580" s="8">
        <f>VLOOKUP(E580,Лист2!$A$1:$C$763,3)</f>
        <v>19.6</v>
      </c>
      <c r="I580" s="6" t="s">
        <v>124</v>
      </c>
      <c r="J580" s="6">
        <v>0</v>
      </c>
      <c r="K580" s="7">
        <f>VLOOKUP(E580,Лист3!$A$1:$C$763,2)</f>
        <v>0.049108796296296296</v>
      </c>
      <c r="L580" s="8">
        <f>VLOOKUP(E580,Лист3!$A$1:$C$763,3)</f>
        <v>21.7</v>
      </c>
      <c r="M580" s="6">
        <f>H580+J580+L580</f>
        <v>41.3</v>
      </c>
    </row>
    <row r="581" spans="1:13" s="4" customFormat="1" ht="12.75">
      <c r="A581" s="5">
        <v>18</v>
      </c>
      <c r="B581" s="6" t="s">
        <v>603</v>
      </c>
      <c r="C581" s="6" t="s">
        <v>39</v>
      </c>
      <c r="D581" s="5" t="s">
        <v>129</v>
      </c>
      <c r="E581" s="5">
        <v>758</v>
      </c>
      <c r="F581" s="6">
        <v>1988</v>
      </c>
      <c r="G581" s="7">
        <f>VLOOKUP(E581,Лист2!$A$1:$C$763,2)</f>
      </c>
      <c r="H581" s="8">
        <f>VLOOKUP(E581,Лист2!$A$1:$C$763,3)</f>
      </c>
      <c r="I581" s="7">
        <v>0.05035879629629629</v>
      </c>
      <c r="J581" s="6">
        <v>20.9</v>
      </c>
      <c r="K581" s="7">
        <f>VLOOKUP(E581,Лист3!$A$1:$C$763,2)</f>
        <v>0.049791666666666665</v>
      </c>
      <c r="L581" s="8">
        <f>VLOOKUP(E581,Лист3!$A$1:$C$763,3)</f>
        <v>19.2</v>
      </c>
      <c r="M581" s="6">
        <f>H581+J581+L581</f>
        <v>40.099999999999994</v>
      </c>
    </row>
    <row r="582" spans="1:13" s="4" customFormat="1" ht="12.75">
      <c r="A582" s="5">
        <v>19</v>
      </c>
      <c r="B582" s="6" t="s">
        <v>604</v>
      </c>
      <c r="C582" s="6" t="s">
        <v>56</v>
      </c>
      <c r="D582" s="5"/>
      <c r="E582" s="5">
        <v>357</v>
      </c>
      <c r="F582" s="6">
        <v>1983</v>
      </c>
      <c r="G582" s="7">
        <f>VLOOKUP(E582,Лист2!$A$1:$C$763,2)</f>
      </c>
      <c r="H582" s="8">
        <f>VLOOKUP(E582,Лист2!$A$1:$C$763,3)</f>
      </c>
      <c r="I582" s="7">
        <v>0.05137731481481481</v>
      </c>
      <c r="J582" s="6">
        <v>17.3</v>
      </c>
      <c r="K582" s="7" t="str">
        <f>VLOOKUP(E582,Лист3!$A$1:$C$763,2)</f>
        <v>н\старт</v>
      </c>
      <c r="L582" s="8">
        <f>VLOOKUP(E582,Лист3!$A$1:$C$763,3)</f>
        <v>0</v>
      </c>
      <c r="M582" s="6">
        <f>H582+J582+L582</f>
        <v>17.3</v>
      </c>
    </row>
    <row r="583" spans="1:13" s="4" customFormat="1" ht="12.75">
      <c r="A583" s="5">
        <v>20</v>
      </c>
      <c r="B583" s="6" t="s">
        <v>605</v>
      </c>
      <c r="C583" s="6" t="s">
        <v>56</v>
      </c>
      <c r="D583" s="5"/>
      <c r="E583" s="5">
        <v>354</v>
      </c>
      <c r="F583" s="6">
        <v>1984</v>
      </c>
      <c r="G583" s="7">
        <f>VLOOKUP(E583,Лист2!$A$1:$C$763,2)</f>
      </c>
      <c r="H583" s="8">
        <f>VLOOKUP(E583,Лист2!$A$1:$C$763,3)</f>
      </c>
      <c r="I583" s="7">
        <v>0.05768518518518518</v>
      </c>
      <c r="J583" s="6">
        <v>1</v>
      </c>
      <c r="K583" s="7">
        <f>VLOOKUP(E583,Лист3!$A$1:$C$763,2)</f>
        <v>0.0709837962962963</v>
      </c>
      <c r="L583" s="8">
        <f>VLOOKUP(E583,Лист3!$A$1:$C$763,3)</f>
        <v>1</v>
      </c>
      <c r="M583" s="6">
        <f>H583+J583+L583</f>
        <v>2</v>
      </c>
    </row>
    <row r="584" spans="1:13" s="4" customFormat="1" ht="12.75">
      <c r="A584" s="5">
        <v>21</v>
      </c>
      <c r="B584" s="6" t="s">
        <v>606</v>
      </c>
      <c r="C584" s="6" t="s">
        <v>228</v>
      </c>
      <c r="D584" s="5" t="s">
        <v>16</v>
      </c>
      <c r="E584" s="5">
        <v>6</v>
      </c>
      <c r="F584" s="6">
        <v>1985</v>
      </c>
      <c r="G584" s="7">
        <f>VLOOKUP(E584,Лист2!$A$1:$C$763,2)</f>
      </c>
      <c r="H584" s="8">
        <f>VLOOKUP(E584,Лист2!$A$1:$C$763,3)</f>
      </c>
      <c r="I584" s="7">
        <v>0.056122685185185185</v>
      </c>
      <c r="J584" s="6">
        <v>1</v>
      </c>
      <c r="K584" s="7">
        <f>VLOOKUP(E584,Лист3!$A$1:$C$763,2)</f>
        <v>0.06038194444444444</v>
      </c>
      <c r="L584" s="8">
        <f>VLOOKUP(E584,Лист3!$A$1:$C$763,3)</f>
        <v>1</v>
      </c>
      <c r="M584" s="6">
        <f>H584+J584+L584</f>
        <v>2</v>
      </c>
    </row>
    <row r="585" spans="1:13" s="4" customFormat="1" ht="12.75">
      <c r="A585" s="5">
        <v>22</v>
      </c>
      <c r="B585" s="6" t="s">
        <v>607</v>
      </c>
      <c r="C585" s="6" t="s">
        <v>214</v>
      </c>
      <c r="D585" s="5"/>
      <c r="E585" s="5">
        <v>542</v>
      </c>
      <c r="F585" s="6">
        <v>1991</v>
      </c>
      <c r="G585" s="7">
        <f>VLOOKUP(E585,Лист2!$A$1:$C$763,2)</f>
      </c>
      <c r="H585" s="8">
        <f>VLOOKUP(E585,Лист2!$A$1:$C$763,3)</f>
      </c>
      <c r="I585" s="7">
        <v>0.06608796296296296</v>
      </c>
      <c r="J585" s="6">
        <v>1</v>
      </c>
      <c r="K585" s="7">
        <f>VLOOKUP(E585,Лист3!$A$1:$C$763,2)</f>
      </c>
      <c r="L585" s="8">
        <f>VLOOKUP(E585,Лист3!$A$1:$C$763,3)</f>
      </c>
      <c r="M585" s="6">
        <f>H585+J585+L585</f>
        <v>1</v>
      </c>
    </row>
    <row r="586" spans="1:13" s="4" customFormat="1" ht="12.75">
      <c r="A586" s="5">
        <v>23</v>
      </c>
      <c r="B586" s="6" t="s">
        <v>608</v>
      </c>
      <c r="C586" s="6" t="s">
        <v>214</v>
      </c>
      <c r="D586" s="5"/>
      <c r="E586" s="5">
        <v>547</v>
      </c>
      <c r="F586" s="6">
        <v>1992</v>
      </c>
      <c r="G586" s="7">
        <f>VLOOKUP(E586,Лист2!$A$1:$C$763,2)</f>
      </c>
      <c r="H586" s="8">
        <f>VLOOKUP(E586,Лист2!$A$1:$C$763,3)</f>
      </c>
      <c r="I586" s="7">
        <v>0.05603009259259259</v>
      </c>
      <c r="J586" s="6">
        <v>1</v>
      </c>
      <c r="K586" s="7">
        <f>VLOOKUP(E586,Лист3!$A$1:$C$763,2)</f>
      </c>
      <c r="L586" s="8">
        <f>VLOOKUP(E586,Лист3!$A$1:$C$763,3)</f>
      </c>
      <c r="M586" s="6">
        <f>H586+J586+L586</f>
        <v>1</v>
      </c>
    </row>
    <row r="587" spans="1:13" s="4" customFormat="1" ht="12.75">
      <c r="A587" s="5">
        <v>24</v>
      </c>
      <c r="B587" s="6" t="s">
        <v>609</v>
      </c>
      <c r="C587" s="6" t="s">
        <v>214</v>
      </c>
      <c r="D587" s="5"/>
      <c r="E587" s="5">
        <v>546</v>
      </c>
      <c r="F587" s="6">
        <v>1992</v>
      </c>
      <c r="G587" s="7">
        <f>VLOOKUP(E587,Лист2!$A$1:$C$763,2)</f>
      </c>
      <c r="H587" s="8">
        <f>VLOOKUP(E587,Лист2!$A$1:$C$763,3)</f>
      </c>
      <c r="I587" s="7">
        <v>0.06749999999999999</v>
      </c>
      <c r="J587" s="6">
        <v>1</v>
      </c>
      <c r="K587" s="7">
        <f>VLOOKUP(E587,Лист3!$A$1:$C$763,2)</f>
      </c>
      <c r="L587" s="8">
        <f>VLOOKUP(E587,Лист3!$A$1:$C$763,3)</f>
      </c>
      <c r="M587" s="6">
        <f>H587+J587+L587</f>
        <v>1</v>
      </c>
    </row>
    <row r="588" spans="1:13" s="4" customFormat="1" ht="12.75">
      <c r="A588" s="5">
        <v>25</v>
      </c>
      <c r="B588" s="6" t="s">
        <v>610</v>
      </c>
      <c r="C588" s="6" t="s">
        <v>254</v>
      </c>
      <c r="D588" s="5" t="s">
        <v>161</v>
      </c>
      <c r="E588" s="5">
        <v>59</v>
      </c>
      <c r="F588" s="6"/>
      <c r="G588" s="7">
        <f>VLOOKUP(E588,Лист2!$A$1:$C$763,2)</f>
      </c>
      <c r="H588" s="8">
        <f>VLOOKUP(E588,Лист2!$A$1:$C$763,3)</f>
      </c>
      <c r="I588" s="6" t="s">
        <v>124</v>
      </c>
      <c r="J588" s="6">
        <v>0</v>
      </c>
      <c r="K588" s="7">
        <f>VLOOKUP(E588,Лист3!$A$1:$C$763,2)</f>
      </c>
      <c r="L588" s="8">
        <f>VLOOKUP(E588,Лист3!$A$1:$C$763,3)</f>
      </c>
      <c r="M588" s="6">
        <f>H588+J588+L588</f>
        <v>0</v>
      </c>
    </row>
    <row r="589" spans="1:13" s="4" customFormat="1" ht="12.75">
      <c r="A589" s="5">
        <v>26</v>
      </c>
      <c r="B589" s="6" t="s">
        <v>611</v>
      </c>
      <c r="C589" s="6" t="s">
        <v>612</v>
      </c>
      <c r="D589" s="5"/>
      <c r="E589" s="5">
        <v>729</v>
      </c>
      <c r="F589" s="6"/>
      <c r="G589" s="7">
        <f>VLOOKUP(E589,Лист2!$A$1:$C$763,2)</f>
      </c>
      <c r="H589" s="8">
        <f>VLOOKUP(E589,Лист2!$A$1:$C$763,3)</f>
      </c>
      <c r="I589" s="6" t="s">
        <v>124</v>
      </c>
      <c r="J589" s="6">
        <v>0</v>
      </c>
      <c r="K589" s="7" t="str">
        <f>VLOOKUP(E589,Лист3!$A$1:$C$763,2)</f>
        <v>н\старт</v>
      </c>
      <c r="L589" s="8">
        <f>VLOOKUP(E589,Лист3!$A$1:$C$763,3)</f>
        <v>0</v>
      </c>
      <c r="M589" s="6">
        <f>H589+J589+L589</f>
        <v>0</v>
      </c>
    </row>
    <row r="590" spans="1:13" s="4" customFormat="1" ht="12.75">
      <c r="A590" s="5">
        <v>27</v>
      </c>
      <c r="B590" s="6" t="s">
        <v>613</v>
      </c>
      <c r="C590" s="6" t="s">
        <v>56</v>
      </c>
      <c r="D590" s="5" t="s">
        <v>74</v>
      </c>
      <c r="E590" s="5">
        <v>8</v>
      </c>
      <c r="F590" s="6">
        <v>1971</v>
      </c>
      <c r="G590" s="7">
        <f>VLOOKUP(E590,Лист2!$A$1:$C$763,2)</f>
      </c>
      <c r="H590" s="8">
        <f>VLOOKUP(E590,Лист2!$A$1:$C$763,3)</f>
      </c>
      <c r="I590" s="6" t="s">
        <v>124</v>
      </c>
      <c r="J590" s="6">
        <v>0</v>
      </c>
      <c r="K590" s="7">
        <f>VLOOKUP(E590,Лист3!$A$1:$C$763,2)</f>
      </c>
      <c r="L590" s="8">
        <f>VLOOKUP(E590,Лист3!$A$1:$C$763,3)</f>
      </c>
      <c r="M590" s="6">
        <f>H590+J590+L590</f>
        <v>0</v>
      </c>
    </row>
    <row r="591" spans="1:5" s="4" customFormat="1" ht="12.75">
      <c r="A591" s="3"/>
      <c r="D591" s="3"/>
      <c r="E591" s="3"/>
    </row>
    <row r="592" spans="1:5" s="4" customFormat="1" ht="13.5">
      <c r="A592" s="3" t="s">
        <v>614</v>
      </c>
      <c r="B592" s="4" t="s">
        <v>206</v>
      </c>
      <c r="D592" s="3"/>
      <c r="E592" s="3"/>
    </row>
    <row r="593" spans="1:5" s="4" customFormat="1" ht="12.75">
      <c r="A593" s="3"/>
      <c r="D593" s="3"/>
      <c r="E593" s="3"/>
    </row>
    <row r="594" spans="1:13" s="4" customFormat="1" ht="13.5">
      <c r="A594" s="5" t="s">
        <v>6</v>
      </c>
      <c r="B594" s="6" t="s">
        <v>7</v>
      </c>
      <c r="C594" s="6" t="s">
        <v>8</v>
      </c>
      <c r="D594" s="5" t="s">
        <v>64</v>
      </c>
      <c r="E594" s="5" t="s">
        <v>65</v>
      </c>
      <c r="F594" s="6" t="s">
        <v>11</v>
      </c>
      <c r="G594" s="6"/>
      <c r="H594" s="6"/>
      <c r="I594" s="6" t="s">
        <v>66</v>
      </c>
      <c r="J594" s="6" t="s">
        <v>67</v>
      </c>
      <c r="K594" s="6"/>
      <c r="L594" s="6"/>
      <c r="M594" s="6"/>
    </row>
    <row r="595" spans="1:13" s="4" customFormat="1" ht="12.75">
      <c r="A595" s="5">
        <v>1</v>
      </c>
      <c r="B595" s="6" t="s">
        <v>615</v>
      </c>
      <c r="C595" s="6" t="s">
        <v>221</v>
      </c>
      <c r="D595" s="5" t="s">
        <v>218</v>
      </c>
      <c r="E595" s="5">
        <v>246</v>
      </c>
      <c r="F595" s="6">
        <v>1973</v>
      </c>
      <c r="G595" s="7">
        <f>VLOOKUP(E595,Лист2!$A$1:$C$763,2)</f>
        <v>0.015648148148148147</v>
      </c>
      <c r="H595" s="8">
        <f>VLOOKUP(E595,Лист2!$A$1:$C$763,3)</f>
        <v>100</v>
      </c>
      <c r="I595" s="7">
        <v>0.036493055555555556</v>
      </c>
      <c r="J595" s="6">
        <v>100</v>
      </c>
      <c r="K595" s="7">
        <f>VLOOKUP(E595,Лист3!$A$1:$C$763,2)</f>
        <v>0.033888888888888885</v>
      </c>
      <c r="L595" s="8">
        <f>VLOOKUP(E595,Лист3!$A$1:$C$763,3)</f>
        <v>96.1</v>
      </c>
      <c r="M595" s="6">
        <f>H595+J595+L595</f>
        <v>296.1</v>
      </c>
    </row>
    <row r="596" spans="1:13" s="4" customFormat="1" ht="12.75">
      <c r="A596" s="5">
        <v>2</v>
      </c>
      <c r="B596" s="6" t="s">
        <v>616</v>
      </c>
      <c r="C596" s="6" t="s">
        <v>248</v>
      </c>
      <c r="D596" s="5" t="s">
        <v>161</v>
      </c>
      <c r="E596" s="5">
        <v>646</v>
      </c>
      <c r="F596" s="6">
        <v>1973</v>
      </c>
      <c r="G596" s="7">
        <f>VLOOKUP(E596,Лист2!$A$1:$C$763,2)</f>
        <v>0.016608796296296295</v>
      </c>
      <c r="H596" s="8">
        <f>VLOOKUP(E596,Лист2!$A$1:$C$763,3)</f>
        <v>93.9</v>
      </c>
      <c r="I596" s="7">
        <v>0.03891203703703704</v>
      </c>
      <c r="J596" s="6">
        <v>93.4</v>
      </c>
      <c r="K596" s="7">
        <f>VLOOKUP(E596,Лист3!$A$1:$C$763,2)</f>
        <v>0.03259259259259259</v>
      </c>
      <c r="L596" s="8">
        <f>VLOOKUP(E596,Лист3!$A$1:$C$763,3)</f>
        <v>100</v>
      </c>
      <c r="M596" s="6">
        <f>H596+J596+L596</f>
        <v>287.3</v>
      </c>
    </row>
    <row r="597" spans="1:13" s="4" customFormat="1" ht="12.75">
      <c r="A597" s="5">
        <v>3</v>
      </c>
      <c r="B597" s="6" t="s">
        <v>617</v>
      </c>
      <c r="C597" s="6" t="s">
        <v>26</v>
      </c>
      <c r="D597" s="5" t="s">
        <v>161</v>
      </c>
      <c r="E597" s="5">
        <v>632</v>
      </c>
      <c r="F597" s="6">
        <v>1974</v>
      </c>
      <c r="G597" s="7">
        <f>VLOOKUP(E597,Лист2!$A$1:$C$763,2)</f>
        <v>0.01733796296296296</v>
      </c>
      <c r="H597" s="8">
        <f>VLOOKUP(E597,Лист2!$A$1:$C$763,3)</f>
        <v>89.3</v>
      </c>
      <c r="I597" s="7">
        <v>0.04020833333333333</v>
      </c>
      <c r="J597" s="6">
        <v>89.9</v>
      </c>
      <c r="K597" s="7">
        <f>VLOOKUP(E597,Лист3!$A$1:$C$763,2)</f>
        <v>0.037106481481481476</v>
      </c>
      <c r="L597" s="8">
        <f>VLOOKUP(E597,Лист3!$A$1:$C$763,3)</f>
        <v>86.2</v>
      </c>
      <c r="M597" s="6">
        <f>H597+J597+L597</f>
        <v>265.4</v>
      </c>
    </row>
    <row r="598" spans="1:13" s="4" customFormat="1" ht="12.75">
      <c r="A598" s="5">
        <v>4</v>
      </c>
      <c r="B598" s="6" t="s">
        <v>618</v>
      </c>
      <c r="C598" s="6" t="s">
        <v>221</v>
      </c>
      <c r="D598" s="5" t="s">
        <v>161</v>
      </c>
      <c r="E598" s="5">
        <v>245</v>
      </c>
      <c r="F598" s="6">
        <v>1967</v>
      </c>
      <c r="G598" s="7">
        <f>VLOOKUP(E598,Лист2!$A$1:$C$763,2)</f>
        <v>0.017372685185185185</v>
      </c>
      <c r="H598" s="8">
        <f>VLOOKUP(E598,Лист2!$A$1:$C$763,3)</f>
        <v>89</v>
      </c>
      <c r="I598" s="7">
        <v>0.04452546296296296</v>
      </c>
      <c r="J598" s="6">
        <v>78</v>
      </c>
      <c r="K598" s="7">
        <f>VLOOKUP(E598,Лист3!$A$1:$C$763,2)</f>
        <v>0.03585648148148148</v>
      </c>
      <c r="L598" s="8">
        <f>VLOOKUP(E598,Лист3!$A$1:$C$763,3)</f>
        <v>90</v>
      </c>
      <c r="M598" s="6">
        <f>H598+J598+L598</f>
        <v>257</v>
      </c>
    </row>
    <row r="599" spans="1:13" s="4" customFormat="1" ht="12.75">
      <c r="A599" s="5">
        <v>5</v>
      </c>
      <c r="B599" s="6" t="s">
        <v>619</v>
      </c>
      <c r="C599" s="6" t="s">
        <v>248</v>
      </c>
      <c r="D599" s="5" t="s">
        <v>161</v>
      </c>
      <c r="E599" s="5">
        <v>648</v>
      </c>
      <c r="F599" s="6">
        <v>1970</v>
      </c>
      <c r="G599" s="7">
        <f>VLOOKUP(E599,Лист2!$A$1:$C$763,2)</f>
        <v>0.01804398148148148</v>
      </c>
      <c r="H599" s="8">
        <f>VLOOKUP(E599,Лист2!$A$1:$C$763,3)</f>
        <v>84.7</v>
      </c>
      <c r="I599" s="7">
        <v>0.042256944444444444</v>
      </c>
      <c r="J599" s="6">
        <v>84.3</v>
      </c>
      <c r="K599" s="7">
        <f>VLOOKUP(E599,Лист3!$A$1:$C$763,2)</f>
        <v>0.03890046296296296</v>
      </c>
      <c r="L599" s="8">
        <f>VLOOKUP(E599,Лист3!$A$1:$C$763,3)</f>
        <v>80.7</v>
      </c>
      <c r="M599" s="6">
        <f>H599+J599+L599</f>
        <v>249.7</v>
      </c>
    </row>
    <row r="600" spans="1:13" s="4" customFormat="1" ht="12.75">
      <c r="A600" s="5">
        <v>6</v>
      </c>
      <c r="B600" s="6" t="s">
        <v>620</v>
      </c>
      <c r="C600" s="6" t="s">
        <v>26</v>
      </c>
      <c r="D600" s="5" t="s">
        <v>129</v>
      </c>
      <c r="E600" s="5">
        <v>612</v>
      </c>
      <c r="F600" s="6">
        <v>1974</v>
      </c>
      <c r="G600" s="7">
        <f>VLOOKUP(E600,Лист2!$A$1:$C$763,2)</f>
        <v>0.017407407407407406</v>
      </c>
      <c r="H600" s="8">
        <f>VLOOKUP(E600,Лист2!$A$1:$C$763,3)</f>
        <v>88.8</v>
      </c>
      <c r="I600" s="7">
        <v>0.04355324074074074</v>
      </c>
      <c r="J600" s="6">
        <v>80.7</v>
      </c>
      <c r="K600" s="7">
        <f>VLOOKUP(E600,Лист3!$A$1:$C$763,2)</f>
        <v>0.03950231481481481</v>
      </c>
      <c r="L600" s="8">
        <f>VLOOKUP(E600,Лист3!$A$1:$C$763,3)</f>
        <v>78.8</v>
      </c>
      <c r="M600" s="6">
        <f>H600+J600+L600</f>
        <v>248.3</v>
      </c>
    </row>
    <row r="601" spans="1:13" s="4" customFormat="1" ht="12.75">
      <c r="A601" s="5">
        <v>7</v>
      </c>
      <c r="B601" s="6" t="s">
        <v>621</v>
      </c>
      <c r="C601" s="6" t="s">
        <v>248</v>
      </c>
      <c r="D601" s="5" t="s">
        <v>161</v>
      </c>
      <c r="E601" s="5">
        <v>649</v>
      </c>
      <c r="F601" s="6">
        <v>1974</v>
      </c>
      <c r="G601" s="7">
        <f>VLOOKUP(E601,Лист2!$A$1:$C$763,2)</f>
        <v>0.018078703703703704</v>
      </c>
      <c r="H601" s="8">
        <f>VLOOKUP(E601,Лист2!$A$1:$C$763,3)</f>
        <v>84.5</v>
      </c>
      <c r="I601" s="7">
        <v>0.04487268518518518</v>
      </c>
      <c r="J601" s="6">
        <v>77.1</v>
      </c>
      <c r="K601" s="7">
        <f>VLOOKUP(E601,Лист3!$A$1:$C$763,2)</f>
        <v>0.03827546296296296</v>
      </c>
      <c r="L601" s="8">
        <f>VLOOKUP(E601,Лист3!$A$1:$C$763,3)</f>
        <v>82.6</v>
      </c>
      <c r="M601" s="6">
        <f>H601+J601+L601</f>
        <v>244.2</v>
      </c>
    </row>
    <row r="602" spans="1:13" s="4" customFormat="1" ht="12.75">
      <c r="A602" s="5">
        <v>8</v>
      </c>
      <c r="B602" s="6" t="s">
        <v>622</v>
      </c>
      <c r="C602" s="6" t="s">
        <v>24</v>
      </c>
      <c r="D602" s="5" t="s">
        <v>161</v>
      </c>
      <c r="E602" s="5">
        <v>110</v>
      </c>
      <c r="F602" s="6">
        <v>1970</v>
      </c>
      <c r="G602" s="7">
        <f>VLOOKUP(E602,Лист2!$A$1:$C$763,2)</f>
        <v>0.01835648148148148</v>
      </c>
      <c r="H602" s="8">
        <f>VLOOKUP(E602,Лист2!$A$1:$C$763,3)</f>
        <v>82.7</v>
      </c>
      <c r="I602" s="7">
        <v>0.06346064814814814</v>
      </c>
      <c r="J602" s="6">
        <v>26.2</v>
      </c>
      <c r="K602" s="7">
        <f>VLOOKUP(E602,Лист3!$A$1:$C$763,2)</f>
        <v>0.03821759259259259</v>
      </c>
      <c r="L602" s="8">
        <f>VLOOKUP(E602,Лист3!$A$1:$C$763,3)</f>
        <v>82.8</v>
      </c>
      <c r="M602" s="6">
        <f>H602+J602+L602</f>
        <v>191.7</v>
      </c>
    </row>
    <row r="603" spans="1:13" s="4" customFormat="1" ht="12.75">
      <c r="A603" s="5">
        <v>9</v>
      </c>
      <c r="B603" s="6" t="s">
        <v>623</v>
      </c>
      <c r="C603" s="6" t="s">
        <v>155</v>
      </c>
      <c r="D603" s="5" t="s">
        <v>161</v>
      </c>
      <c r="E603" s="5">
        <v>140</v>
      </c>
      <c r="F603" s="6">
        <v>1972</v>
      </c>
      <c r="G603" s="7">
        <f>VLOOKUP(E603,Лист2!$A$1:$C$763,2)</f>
      </c>
      <c r="H603" s="8">
        <f>VLOOKUP(E603,Лист2!$A$1:$C$763,3)</f>
      </c>
      <c r="I603" s="7">
        <v>0.04016203703703704</v>
      </c>
      <c r="J603" s="6">
        <v>90</v>
      </c>
      <c r="K603" s="7">
        <f>VLOOKUP(E603,Лист3!$A$1:$C$763,2)</f>
        <v>0.038113425925925926</v>
      </c>
      <c r="L603" s="8">
        <f>VLOOKUP(E603,Лист3!$A$1:$C$763,3)</f>
        <v>83.1</v>
      </c>
      <c r="M603" s="6">
        <f>H603+J603+L603</f>
        <v>173.1</v>
      </c>
    </row>
    <row r="604" spans="1:13" s="4" customFormat="1" ht="12.75">
      <c r="A604" s="5">
        <v>10</v>
      </c>
      <c r="B604" s="6" t="s">
        <v>624</v>
      </c>
      <c r="C604" s="6" t="s">
        <v>51</v>
      </c>
      <c r="D604" s="5" t="s">
        <v>161</v>
      </c>
      <c r="E604" s="5">
        <v>339</v>
      </c>
      <c r="F604" s="6">
        <v>1974</v>
      </c>
      <c r="G604" s="7">
        <f>VLOOKUP(E604,Лист2!$A$1:$C$763,2)</f>
      </c>
      <c r="H604" s="8">
        <f>VLOOKUP(E604,Лист2!$A$1:$C$763,3)</f>
      </c>
      <c r="I604" s="7">
        <v>0.04261574074074074</v>
      </c>
      <c r="J604" s="6">
        <v>83.3</v>
      </c>
      <c r="K604" s="7">
        <f>VLOOKUP(E604,Лист3!$A$1:$C$763,2)</f>
        <v>0.036319444444444446</v>
      </c>
      <c r="L604" s="8">
        <f>VLOOKUP(E604,Лист3!$A$1:$C$763,3)</f>
        <v>88.6</v>
      </c>
      <c r="M604" s="6">
        <f>H604+J604+L604</f>
        <v>171.89999999999998</v>
      </c>
    </row>
    <row r="605" spans="1:13" s="4" customFormat="1" ht="12.75">
      <c r="A605" s="5">
        <v>11</v>
      </c>
      <c r="B605" s="6" t="s">
        <v>625</v>
      </c>
      <c r="C605" s="6" t="s">
        <v>626</v>
      </c>
      <c r="D605" s="5" t="s">
        <v>218</v>
      </c>
      <c r="E605" s="5">
        <v>381</v>
      </c>
      <c r="F605" s="6">
        <v>1968</v>
      </c>
      <c r="G605" s="7">
        <f>VLOOKUP(E605,Лист2!$A$1:$C$763,2)</f>
      </c>
      <c r="H605" s="8">
        <f>VLOOKUP(E605,Лист2!$A$1:$C$763,3)</f>
      </c>
      <c r="I605" s="7">
        <v>0.04167824074074074</v>
      </c>
      <c r="J605" s="6">
        <v>85.8</v>
      </c>
      <c r="K605" s="7">
        <f>VLOOKUP(E605,Лист3!$A$1:$C$763,2)</f>
        <v>0.0387037037037037</v>
      </c>
      <c r="L605" s="8">
        <f>VLOOKUP(E605,Лист3!$A$1:$C$763,3)</f>
        <v>81.3</v>
      </c>
      <c r="M605" s="6">
        <f>H605+J605+L605</f>
        <v>167.1</v>
      </c>
    </row>
    <row r="606" spans="1:13" s="4" customFormat="1" ht="12.75">
      <c r="A606" s="5">
        <v>12</v>
      </c>
      <c r="B606" s="6" t="s">
        <v>627</v>
      </c>
      <c r="C606" s="6" t="s">
        <v>248</v>
      </c>
      <c r="D606" s="5" t="s">
        <v>129</v>
      </c>
      <c r="E606" s="5">
        <v>651</v>
      </c>
      <c r="F606" s="6">
        <v>1974</v>
      </c>
      <c r="G606" s="7">
        <f>VLOOKUP(E606,Лист2!$A$1:$C$763,2)</f>
        <v>0.031689814814814816</v>
      </c>
      <c r="H606" s="8">
        <f>VLOOKUP(E606,Лист2!$A$1:$C$763,3)</f>
        <v>1</v>
      </c>
      <c r="I606" s="7">
        <v>0.044305555555555556</v>
      </c>
      <c r="J606" s="6">
        <v>78.6</v>
      </c>
      <c r="K606" s="7">
        <f>VLOOKUP(E606,Лист3!$A$1:$C$763,2)</f>
        <v>0.037002314814814814</v>
      </c>
      <c r="L606" s="8">
        <f>VLOOKUP(E606,Лист3!$A$1:$C$763,3)</f>
        <v>86.5</v>
      </c>
      <c r="M606" s="6">
        <f>H606+J606+L606</f>
        <v>166.1</v>
      </c>
    </row>
    <row r="607" spans="1:13" s="4" customFormat="1" ht="12.75">
      <c r="A607" s="5">
        <v>13</v>
      </c>
      <c r="B607" s="6" t="s">
        <v>628</v>
      </c>
      <c r="C607" s="6" t="s">
        <v>98</v>
      </c>
      <c r="D607" s="5" t="s">
        <v>129</v>
      </c>
      <c r="E607" s="5">
        <v>416</v>
      </c>
      <c r="F607" s="6"/>
      <c r="G607" s="7">
        <f>VLOOKUP(E607,Лист2!$A$1:$C$763,2)</f>
        <v>0.0184375</v>
      </c>
      <c r="H607" s="8">
        <f>VLOOKUP(E607,Лист2!$A$1:$C$763,3)</f>
        <v>82.2</v>
      </c>
      <c r="I607" s="7">
        <v>0.043460648148148144</v>
      </c>
      <c r="J607" s="6">
        <v>81</v>
      </c>
      <c r="K607" s="7" t="str">
        <f>VLOOKUP(E607,Лист3!$A$1:$C$763,2)</f>
        <v>н\старт</v>
      </c>
      <c r="L607" s="8">
        <f>VLOOKUP(E607,Лист3!$A$1:$C$763,3)</f>
        <v>0</v>
      </c>
      <c r="M607" s="6">
        <f>H607+J607+L607</f>
        <v>163.2</v>
      </c>
    </row>
    <row r="608" spans="1:13" s="4" customFormat="1" ht="12.75">
      <c r="A608" s="5">
        <v>14</v>
      </c>
      <c r="B608" s="6" t="s">
        <v>629</v>
      </c>
      <c r="C608" s="6" t="s">
        <v>254</v>
      </c>
      <c r="D608" s="5" t="s">
        <v>84</v>
      </c>
      <c r="E608" s="5">
        <v>31</v>
      </c>
      <c r="F608" s="6">
        <v>1969</v>
      </c>
      <c r="G608" s="7">
        <f>VLOOKUP(E608,Лист2!$A$1:$C$763,2)</f>
        <v>0.02134259259259259</v>
      </c>
      <c r="H608" s="8">
        <f>VLOOKUP(E608,Лист2!$A$1:$C$763,3)</f>
        <v>63.7</v>
      </c>
      <c r="I608" s="7">
        <v>0.05340277777777778</v>
      </c>
      <c r="J608" s="6">
        <v>53.7</v>
      </c>
      <c r="K608" s="7">
        <f>VLOOKUP(E608,Лист3!$A$1:$C$763,2)</f>
        <v>0.050902777777777776</v>
      </c>
      <c r="L608" s="8">
        <f>VLOOKUP(E608,Лист3!$A$1:$C$763,3)</f>
        <v>43.9</v>
      </c>
      <c r="M608" s="6">
        <f>H608+J608+L608</f>
        <v>161.3</v>
      </c>
    </row>
    <row r="609" spans="1:13" s="4" customFormat="1" ht="12.75">
      <c r="A609" s="5">
        <v>15</v>
      </c>
      <c r="B609" s="6" t="s">
        <v>630</v>
      </c>
      <c r="C609" s="6" t="s">
        <v>248</v>
      </c>
      <c r="D609" s="5" t="s">
        <v>84</v>
      </c>
      <c r="E609" s="5">
        <v>652</v>
      </c>
      <c r="F609" s="6">
        <v>1975</v>
      </c>
      <c r="G609" s="7">
        <f>VLOOKUP(E609,Лист2!$A$1:$C$763,2)</f>
        <v>0.024687499999999998</v>
      </c>
      <c r="H609" s="8">
        <f>VLOOKUP(E609,Лист2!$A$1:$C$763,3)</f>
        <v>42.3</v>
      </c>
      <c r="I609" s="7">
        <v>0.05474537037037037</v>
      </c>
      <c r="J609" s="6">
        <v>50</v>
      </c>
      <c r="K609" s="7">
        <f>VLOOKUP(E609,Лист3!$A$1:$C$763,2)</f>
        <v>0.04540509259259259</v>
      </c>
      <c r="L609" s="8">
        <f>VLOOKUP(E609,Лист3!$A$1:$C$763,3)</f>
        <v>60.7</v>
      </c>
      <c r="M609" s="6">
        <f>H609+J609+L609</f>
        <v>153</v>
      </c>
    </row>
    <row r="610" spans="1:13" s="4" customFormat="1" ht="12.75">
      <c r="A610" s="5">
        <v>16</v>
      </c>
      <c r="B610" s="6" t="s">
        <v>631</v>
      </c>
      <c r="C610" s="6" t="s">
        <v>259</v>
      </c>
      <c r="D610" s="5" t="s">
        <v>218</v>
      </c>
      <c r="E610" s="5">
        <v>379</v>
      </c>
      <c r="F610" s="6">
        <v>1967</v>
      </c>
      <c r="G610" s="7">
        <f>VLOOKUP(E610,Лист2!$A$1:$C$763,2)</f>
      </c>
      <c r="H610" s="8">
        <f>VLOOKUP(E610,Лист2!$A$1:$C$763,3)</f>
      </c>
      <c r="I610" s="7">
        <v>0.04856481481481481</v>
      </c>
      <c r="J610" s="6">
        <v>67</v>
      </c>
      <c r="K610" s="7">
        <f>VLOOKUP(E610,Лист3!$A$1:$C$763,2)</f>
        <v>0.04146990740740741</v>
      </c>
      <c r="L610" s="8">
        <f>VLOOKUP(E610,Лист3!$A$1:$C$763,3)</f>
        <v>72.8</v>
      </c>
      <c r="M610" s="6">
        <f>H610+J610+L610</f>
        <v>139.8</v>
      </c>
    </row>
    <row r="611" spans="1:13" s="4" customFormat="1" ht="12.75">
      <c r="A611" s="5">
        <v>17</v>
      </c>
      <c r="B611" s="6" t="s">
        <v>632</v>
      </c>
      <c r="C611" s="6" t="s">
        <v>102</v>
      </c>
      <c r="D611" s="5" t="s">
        <v>218</v>
      </c>
      <c r="E611" s="5">
        <v>206</v>
      </c>
      <c r="F611" s="6">
        <v>1955</v>
      </c>
      <c r="G611" s="7">
        <f>VLOOKUP(E611,Лист2!$A$1:$C$763,2)</f>
      </c>
      <c r="H611" s="8">
        <f>VLOOKUP(E611,Лист2!$A$1:$C$763,3)</f>
      </c>
      <c r="I611" s="7">
        <v>0.048622685185185185</v>
      </c>
      <c r="J611" s="6">
        <v>66.8</v>
      </c>
      <c r="K611" s="7">
        <f>VLOOKUP(E611,Лист3!$A$1:$C$763,2)</f>
        <v>0.042604166666666665</v>
      </c>
      <c r="L611" s="8">
        <f>VLOOKUP(E611,Лист3!$A$1:$C$763,3)</f>
        <v>69.3</v>
      </c>
      <c r="M611" s="6">
        <f>H611+J611+L611</f>
        <v>136.1</v>
      </c>
    </row>
    <row r="612" spans="1:13" s="4" customFormat="1" ht="12.75">
      <c r="A612" s="5">
        <v>18</v>
      </c>
      <c r="B612" s="6" t="s">
        <v>633</v>
      </c>
      <c r="C612" s="6" t="s">
        <v>221</v>
      </c>
      <c r="D612" s="5" t="s">
        <v>129</v>
      </c>
      <c r="E612" s="5">
        <v>244</v>
      </c>
      <c r="F612" s="6">
        <v>1969</v>
      </c>
      <c r="G612" s="7" t="str">
        <f>VLOOKUP(E612,Лист2!$A$1:$C$763,2)</f>
        <v>п.п.7.8</v>
      </c>
      <c r="H612" s="8">
        <f>VLOOKUP(E612,Лист2!$A$1:$C$763,3)</f>
        <v>0</v>
      </c>
      <c r="I612" s="7">
        <v>0.0471875</v>
      </c>
      <c r="J612" s="6">
        <v>70.7</v>
      </c>
      <c r="K612" s="7">
        <f>VLOOKUP(E612,Лист3!$A$1:$C$763,2)</f>
        <v>0.046504629629629625</v>
      </c>
      <c r="L612" s="8">
        <f>VLOOKUP(E612,Лист3!$A$1:$C$763,3)</f>
        <v>57.4</v>
      </c>
      <c r="M612" s="6">
        <f>H612+J612+L612</f>
        <v>128.1</v>
      </c>
    </row>
    <row r="613" spans="1:13" s="4" customFormat="1" ht="12.75">
      <c r="A613" s="5">
        <v>19</v>
      </c>
      <c r="B613" s="6" t="s">
        <v>634</v>
      </c>
      <c r="C613" s="6" t="s">
        <v>635</v>
      </c>
      <c r="D613" s="5" t="s">
        <v>218</v>
      </c>
      <c r="E613" s="5">
        <v>405</v>
      </c>
      <c r="F613" s="6">
        <v>1973</v>
      </c>
      <c r="G613" s="7">
        <f>VLOOKUP(E613,Лист2!$A$1:$C$763,2)</f>
        <v>0.021493055555555553</v>
      </c>
      <c r="H613" s="8">
        <f>VLOOKUP(E613,Лист2!$A$1:$C$763,3)</f>
        <v>62.7</v>
      </c>
      <c r="I613" s="7">
        <v>0.05498842592592592</v>
      </c>
      <c r="J613" s="6">
        <v>49.4</v>
      </c>
      <c r="K613" s="7" t="str">
        <f>VLOOKUP(E613,Лист3!$A$1:$C$763,2)</f>
        <v>н\старт</v>
      </c>
      <c r="L613" s="8">
        <f>VLOOKUP(E613,Лист3!$A$1:$C$763,3)</f>
        <v>0</v>
      </c>
      <c r="M613" s="6">
        <f>H613+J613+L613</f>
        <v>112.1</v>
      </c>
    </row>
    <row r="614" spans="1:13" s="4" customFormat="1" ht="12.75">
      <c r="A614" s="5">
        <v>20</v>
      </c>
      <c r="B614" s="6" t="s">
        <v>636</v>
      </c>
      <c r="C614" s="6" t="s">
        <v>104</v>
      </c>
      <c r="D614" s="5" t="s">
        <v>129</v>
      </c>
      <c r="E614" s="5">
        <v>402</v>
      </c>
      <c r="F614" s="6">
        <v>1971</v>
      </c>
      <c r="G614" s="7">
        <f>VLOOKUP(E614,Лист2!$A$1:$C$763,2)</f>
        <v>0.01662037037037037</v>
      </c>
      <c r="H614" s="8">
        <f>VLOOKUP(E614,Лист2!$A$1:$C$763,3)</f>
        <v>93.8</v>
      </c>
      <c r="I614" s="6" t="s">
        <v>124</v>
      </c>
      <c r="J614" s="6">
        <v>0</v>
      </c>
      <c r="K614" s="7" t="str">
        <f>VLOOKUP(E614,Лист3!$A$1:$C$763,2)</f>
        <v>н\старт</v>
      </c>
      <c r="L614" s="8">
        <f>VLOOKUP(E614,Лист3!$A$1:$C$763,3)</f>
        <v>0</v>
      </c>
      <c r="M614" s="6">
        <f>H614+J614+L614</f>
        <v>93.8</v>
      </c>
    </row>
    <row r="615" spans="1:13" s="4" customFormat="1" ht="12.75">
      <c r="A615" s="5">
        <v>21</v>
      </c>
      <c r="B615" s="6" t="s">
        <v>637</v>
      </c>
      <c r="C615" s="6" t="s">
        <v>272</v>
      </c>
      <c r="D615" s="5" t="s">
        <v>218</v>
      </c>
      <c r="E615" s="5">
        <v>733</v>
      </c>
      <c r="F615" s="6">
        <v>1975</v>
      </c>
      <c r="G615" s="7">
        <f>VLOOKUP(E615,Лист2!$A$1:$C$763,2)</f>
      </c>
      <c r="H615" s="8">
        <f>VLOOKUP(E615,Лист2!$A$1:$C$763,3)</f>
      </c>
      <c r="I615" s="7">
        <v>0.03947916666666666</v>
      </c>
      <c r="J615" s="6">
        <v>91.9</v>
      </c>
      <c r="K615" s="7" t="str">
        <f>VLOOKUP(E615,Лист3!$A$1:$C$763,2)</f>
        <v>н\старт</v>
      </c>
      <c r="L615" s="8">
        <f>VLOOKUP(E615,Лист3!$A$1:$C$763,3)</f>
        <v>0</v>
      </c>
      <c r="M615" s="6">
        <f>H615+J615+L615</f>
        <v>91.9</v>
      </c>
    </row>
    <row r="616" spans="1:13" s="4" customFormat="1" ht="12.75">
      <c r="A616" s="5">
        <v>22</v>
      </c>
      <c r="B616" s="6" t="s">
        <v>638</v>
      </c>
      <c r="C616" s="6" t="s">
        <v>51</v>
      </c>
      <c r="D616" s="5" t="s">
        <v>129</v>
      </c>
      <c r="E616" s="5">
        <v>350</v>
      </c>
      <c r="F616" s="6">
        <v>1973</v>
      </c>
      <c r="G616" s="7">
        <f>VLOOKUP(E616,Лист2!$A$1:$C$763,2)</f>
        <v>0.016944444444444443</v>
      </c>
      <c r="H616" s="8">
        <f>VLOOKUP(E616,Лист2!$A$1:$C$763,3)</f>
        <v>91.8</v>
      </c>
      <c r="I616" s="6" t="s">
        <v>124</v>
      </c>
      <c r="J616" s="6">
        <v>0</v>
      </c>
      <c r="K616" s="7" t="str">
        <f>VLOOKUP(E616,Лист3!$A$1:$C$763,2)</f>
        <v>н\старт</v>
      </c>
      <c r="L616" s="8">
        <f>VLOOKUP(E616,Лист3!$A$1:$C$763,3)</f>
        <v>0</v>
      </c>
      <c r="M616" s="6">
        <f>H616+J616+L616</f>
        <v>91.8</v>
      </c>
    </row>
    <row r="617" spans="1:13" s="4" customFormat="1" ht="12.75">
      <c r="A617" s="5">
        <v>23</v>
      </c>
      <c r="B617" s="6" t="s">
        <v>639</v>
      </c>
      <c r="C617" s="6" t="s">
        <v>612</v>
      </c>
      <c r="D617" s="5"/>
      <c r="E617" s="5">
        <v>731</v>
      </c>
      <c r="F617" s="6"/>
      <c r="G617" s="7">
        <f>VLOOKUP(E617,Лист2!$A$1:$C$763,2)</f>
      </c>
      <c r="H617" s="8">
        <f>VLOOKUP(E617,Лист2!$A$1:$C$763,3)</f>
      </c>
      <c r="I617" s="7">
        <v>0.04251157407407407</v>
      </c>
      <c r="J617" s="6">
        <v>83.6</v>
      </c>
      <c r="K617" s="7" t="str">
        <f>VLOOKUP(E617,Лист3!$A$1:$C$763,2)</f>
        <v>н\старт</v>
      </c>
      <c r="L617" s="8">
        <f>VLOOKUP(E617,Лист3!$A$1:$C$763,3)</f>
        <v>0</v>
      </c>
      <c r="M617" s="6">
        <f>H617+J617+L617</f>
        <v>83.6</v>
      </c>
    </row>
    <row r="618" spans="1:13" s="4" customFormat="1" ht="12.75">
      <c r="A618" s="5">
        <v>24</v>
      </c>
      <c r="B618" s="6" t="s">
        <v>640</v>
      </c>
      <c r="C618" s="6" t="s">
        <v>272</v>
      </c>
      <c r="D618" s="5" t="s">
        <v>161</v>
      </c>
      <c r="E618" s="5">
        <v>13</v>
      </c>
      <c r="F618" s="6">
        <v>1966</v>
      </c>
      <c r="G618" s="7">
        <f>VLOOKUP(E618,Лист2!$A$1:$C$763,2)</f>
      </c>
      <c r="H618" s="8">
        <f>VLOOKUP(E618,Лист2!$A$1:$C$763,3)</f>
      </c>
      <c r="I618" s="7">
        <v>0.04700231481481481</v>
      </c>
      <c r="J618" s="6">
        <v>71.3</v>
      </c>
      <c r="K618" s="7">
        <f>VLOOKUP(E618,Лист3!$A$1:$C$763,2)</f>
      </c>
      <c r="L618" s="8">
        <f>VLOOKUP(E618,Лист3!$A$1:$C$763,3)</f>
      </c>
      <c r="M618" s="6">
        <f>H618+J618+L618</f>
        <v>71.3</v>
      </c>
    </row>
    <row r="619" spans="1:13" s="4" customFormat="1" ht="12.75">
      <c r="A619" s="5">
        <v>25</v>
      </c>
      <c r="B619" s="6" t="s">
        <v>641</v>
      </c>
      <c r="C619" s="6" t="s">
        <v>28</v>
      </c>
      <c r="D619" s="5" t="s">
        <v>161</v>
      </c>
      <c r="E619" s="5">
        <v>215</v>
      </c>
      <c r="F619" s="6">
        <v>1967</v>
      </c>
      <c r="G619" s="7">
        <f>VLOOKUP(E619,Лист2!$A$1:$C$763,2)</f>
        <v>0.026226851851851852</v>
      </c>
      <c r="H619" s="8">
        <f>VLOOKUP(E619,Лист2!$A$1:$C$763,3)</f>
        <v>32.4</v>
      </c>
      <c r="I619" s="7">
        <v>0.059085648148148144</v>
      </c>
      <c r="J619" s="6">
        <v>38.1</v>
      </c>
      <c r="K619" s="7" t="str">
        <f>VLOOKUP(E619,Лист3!$A$1:$C$763,2)</f>
        <v>н\старт</v>
      </c>
      <c r="L619" s="8">
        <f>VLOOKUP(E619,Лист3!$A$1:$C$763,3)</f>
        <v>0</v>
      </c>
      <c r="M619" s="6">
        <f>H619+J619+L619</f>
        <v>70.5</v>
      </c>
    </row>
    <row r="620" spans="1:13" s="4" customFormat="1" ht="12.75">
      <c r="A620" s="5">
        <v>26</v>
      </c>
      <c r="B620" s="6" t="s">
        <v>642</v>
      </c>
      <c r="C620" s="6" t="s">
        <v>272</v>
      </c>
      <c r="D620" s="5" t="s">
        <v>129</v>
      </c>
      <c r="E620" s="5">
        <v>12</v>
      </c>
      <c r="F620" s="6">
        <v>1972</v>
      </c>
      <c r="G620" s="7">
        <f>VLOOKUP(E620,Лист2!$A$1:$C$763,2)</f>
        <v>0.029386574074074072</v>
      </c>
      <c r="H620" s="8">
        <f>VLOOKUP(E620,Лист2!$A$1:$C$763,3)</f>
        <v>12.3</v>
      </c>
      <c r="I620" s="7">
        <v>0.0527199074074074</v>
      </c>
      <c r="J620" s="6">
        <v>55.6</v>
      </c>
      <c r="K620" s="7">
        <f>VLOOKUP(E620,Лист3!$A$1:$C$763,2)</f>
        <v>0.06435185185185185</v>
      </c>
      <c r="L620" s="8">
        <f>VLOOKUP(E620,Лист3!$A$1:$C$763,3)</f>
        <v>2.6</v>
      </c>
      <c r="M620" s="6">
        <f>H620+J620+L620</f>
        <v>70.5</v>
      </c>
    </row>
    <row r="621" spans="1:13" s="4" customFormat="1" ht="12.75">
      <c r="A621" s="5">
        <v>27</v>
      </c>
      <c r="B621" s="6" t="s">
        <v>643</v>
      </c>
      <c r="C621" s="6" t="s">
        <v>272</v>
      </c>
      <c r="D621" s="5" t="s">
        <v>129</v>
      </c>
      <c r="E621" s="5">
        <v>11</v>
      </c>
      <c r="F621" s="6">
        <v>1973</v>
      </c>
      <c r="G621" s="7">
        <f>VLOOKUP(E621,Лист2!$A$1:$C$763,2)</f>
      </c>
      <c r="H621" s="8">
        <f>VLOOKUP(E621,Лист2!$A$1:$C$763,3)</f>
      </c>
      <c r="I621" s="7">
        <v>0.04960648148148148</v>
      </c>
      <c r="J621" s="6">
        <v>64.1</v>
      </c>
      <c r="K621" s="7" t="str">
        <f>VLOOKUP(E621,Лист3!$A$1:$C$763,2)</f>
        <v>п.п.7.8</v>
      </c>
      <c r="L621" s="8">
        <f>VLOOKUP(E621,Лист3!$A$1:$C$763,3)</f>
        <v>0</v>
      </c>
      <c r="M621" s="6">
        <f>H621+J621+L621</f>
        <v>64.1</v>
      </c>
    </row>
    <row r="622" spans="1:13" s="4" customFormat="1" ht="12.75">
      <c r="A622" s="5">
        <v>28</v>
      </c>
      <c r="B622" s="6" t="s">
        <v>644</v>
      </c>
      <c r="C622" s="6" t="s">
        <v>28</v>
      </c>
      <c r="D622" s="5" t="s">
        <v>161</v>
      </c>
      <c r="E622" s="5">
        <v>225</v>
      </c>
      <c r="F622" s="6">
        <v>1968</v>
      </c>
      <c r="G622" s="7">
        <f>VLOOKUP(E622,Лист2!$A$1:$C$763,2)</f>
        <v>0.027372685185185184</v>
      </c>
      <c r="H622" s="8">
        <f>VLOOKUP(E622,Лист2!$A$1:$C$763,3)</f>
        <v>25.1</v>
      </c>
      <c r="I622" s="7">
        <v>0.059027777777777776</v>
      </c>
      <c r="J622" s="6">
        <v>38.3</v>
      </c>
      <c r="K622" s="7" t="str">
        <f>VLOOKUP(E622,Лист3!$A$1:$C$763,2)</f>
        <v>н\старт</v>
      </c>
      <c r="L622" s="8">
        <f>VLOOKUP(E622,Лист3!$A$1:$C$763,3)</f>
        <v>0</v>
      </c>
      <c r="M622" s="6">
        <f>H622+J622+L622</f>
        <v>63.4</v>
      </c>
    </row>
    <row r="623" spans="1:13" s="4" customFormat="1" ht="12.75">
      <c r="A623" s="5">
        <v>29</v>
      </c>
      <c r="B623" s="6" t="s">
        <v>645</v>
      </c>
      <c r="C623" s="6" t="s">
        <v>56</v>
      </c>
      <c r="D623" s="5" t="s">
        <v>218</v>
      </c>
      <c r="E623" s="5">
        <v>363</v>
      </c>
      <c r="F623" s="6">
        <v>1968</v>
      </c>
      <c r="G623" s="7">
        <f>VLOOKUP(E623,Лист2!$A$1:$C$763,2)</f>
      </c>
      <c r="H623" s="8">
        <f>VLOOKUP(E623,Лист2!$A$1:$C$763,3)</f>
      </c>
      <c r="I623" s="7">
        <v>0.051319444444444445</v>
      </c>
      <c r="J623" s="6">
        <v>59.4</v>
      </c>
      <c r="K623" s="7" t="str">
        <f>VLOOKUP(E623,Лист3!$A$1:$C$763,2)</f>
        <v>н\старт</v>
      </c>
      <c r="L623" s="8">
        <f>VLOOKUP(E623,Лист3!$A$1:$C$763,3)</f>
        <v>0</v>
      </c>
      <c r="M623" s="6">
        <f>H623+J623+L623</f>
        <v>59.4</v>
      </c>
    </row>
    <row r="624" spans="1:13" s="4" customFormat="1" ht="12.75">
      <c r="A624" s="5">
        <v>30</v>
      </c>
      <c r="B624" s="6" t="s">
        <v>646</v>
      </c>
      <c r="C624" s="6" t="s">
        <v>56</v>
      </c>
      <c r="D624" s="5"/>
      <c r="E624" s="5">
        <v>732</v>
      </c>
      <c r="F624" s="6">
        <v>1973</v>
      </c>
      <c r="G624" s="7">
        <f>VLOOKUP(E624,Лист2!$A$1:$C$763,2)</f>
      </c>
      <c r="H624" s="8">
        <f>VLOOKUP(E624,Лист2!$A$1:$C$763,3)</f>
      </c>
      <c r="I624" s="7">
        <v>0.05465277777777777</v>
      </c>
      <c r="J624" s="6">
        <v>50.3</v>
      </c>
      <c r="K624" s="7">
        <f>VLOOKUP(E624,Лист3!$A$1:$C$763,2)</f>
      </c>
      <c r="L624" s="8">
        <f>VLOOKUP(E624,Лист3!$A$1:$C$763,3)</f>
      </c>
      <c r="M624" s="6">
        <f>H624+J624+L624</f>
        <v>50.3</v>
      </c>
    </row>
    <row r="625" spans="1:13" s="4" customFormat="1" ht="12.75">
      <c r="A625" s="5">
        <v>31</v>
      </c>
      <c r="B625" s="6" t="s">
        <v>647</v>
      </c>
      <c r="C625" s="6" t="s">
        <v>30</v>
      </c>
      <c r="D625" s="5" t="s">
        <v>74</v>
      </c>
      <c r="E625" s="5">
        <v>474</v>
      </c>
      <c r="F625" s="6">
        <v>1970</v>
      </c>
      <c r="G625" s="7">
        <f>VLOOKUP(E625,Лист2!$A$1:$C$763,2)</f>
        <v>0.02778935185185185</v>
      </c>
      <c r="H625" s="8">
        <f>VLOOKUP(E625,Лист2!$A$1:$C$763,3)</f>
        <v>22.5</v>
      </c>
      <c r="I625" s="7">
        <v>0.0642824074074074</v>
      </c>
      <c r="J625" s="6">
        <v>23.9</v>
      </c>
      <c r="K625" s="7" t="str">
        <f>VLOOKUP(E625,Лист3!$A$1:$C$763,2)</f>
        <v>н\старт</v>
      </c>
      <c r="L625" s="8">
        <f>VLOOKUP(E625,Лист3!$A$1:$C$763,3)</f>
        <v>0</v>
      </c>
      <c r="M625" s="6">
        <f>H625+J625+L625</f>
        <v>46.4</v>
      </c>
    </row>
    <row r="626" spans="1:13" s="4" customFormat="1" ht="12.75">
      <c r="A626" s="5">
        <v>32</v>
      </c>
      <c r="B626" s="6" t="s">
        <v>648</v>
      </c>
      <c r="C626" s="6" t="s">
        <v>56</v>
      </c>
      <c r="D626" s="5" t="s">
        <v>74</v>
      </c>
      <c r="E626" s="5">
        <v>355</v>
      </c>
      <c r="F626" s="6">
        <v>1971</v>
      </c>
      <c r="G626" s="7">
        <f>VLOOKUP(E626,Лист2!$A$1:$C$763,2)</f>
      </c>
      <c r="H626" s="8">
        <f>VLOOKUP(E626,Лист2!$A$1:$C$763,3)</f>
      </c>
      <c r="I626" s="7">
        <v>0.06208333333333333</v>
      </c>
      <c r="J626" s="6">
        <v>29.9</v>
      </c>
      <c r="K626" s="7" t="str">
        <f>VLOOKUP(E626,Лист3!$A$1:$C$763,2)</f>
        <v>н\старт</v>
      </c>
      <c r="L626" s="8">
        <f>VLOOKUP(E626,Лист3!$A$1:$C$763,3)</f>
        <v>0</v>
      </c>
      <c r="M626" s="6">
        <f>H626+J626+L626</f>
        <v>29.9</v>
      </c>
    </row>
    <row r="627" spans="1:13" s="4" customFormat="1" ht="12.75">
      <c r="A627" s="5">
        <v>33</v>
      </c>
      <c r="B627" s="6" t="s">
        <v>649</v>
      </c>
      <c r="C627" s="6" t="s">
        <v>56</v>
      </c>
      <c r="D627" s="5" t="s">
        <v>74</v>
      </c>
      <c r="E627" s="5">
        <v>734</v>
      </c>
      <c r="F627" s="6">
        <v>1965</v>
      </c>
      <c r="G627" s="7">
        <f>VLOOKUP(E627,Лист2!$A$1:$C$763,2)</f>
      </c>
      <c r="H627" s="8">
        <f>VLOOKUP(E627,Лист2!$A$1:$C$763,3)</f>
      </c>
      <c r="I627" s="6" t="s">
        <v>124</v>
      </c>
      <c r="J627" s="6">
        <v>0</v>
      </c>
      <c r="K627" s="7">
        <f>VLOOKUP(E627,Лист3!$A$1:$C$763,2)</f>
      </c>
      <c r="L627" s="8">
        <f>VLOOKUP(E627,Лист3!$A$1:$C$763,3)</f>
      </c>
      <c r="M627" s="6">
        <f>H627+J627+L627</f>
        <v>0</v>
      </c>
    </row>
    <row r="628" spans="1:5" s="4" customFormat="1" ht="12.75">
      <c r="A628" s="3"/>
      <c r="D628" s="3"/>
      <c r="E628" s="3"/>
    </row>
    <row r="629" spans="1:5" s="4" customFormat="1" ht="13.5">
      <c r="A629" s="3" t="s">
        <v>650</v>
      </c>
      <c r="B629" s="4" t="s">
        <v>504</v>
      </c>
      <c r="D629" s="3"/>
      <c r="E629" s="3"/>
    </row>
    <row r="630" spans="1:5" s="4" customFormat="1" ht="12.75">
      <c r="A630" s="3"/>
      <c r="D630" s="3"/>
      <c r="E630" s="3"/>
    </row>
    <row r="631" spans="1:13" s="4" customFormat="1" ht="13.5">
      <c r="A631" s="5" t="s">
        <v>6</v>
      </c>
      <c r="B631" s="6" t="s">
        <v>7</v>
      </c>
      <c r="C631" s="6" t="s">
        <v>8</v>
      </c>
      <c r="D631" s="5" t="s">
        <v>64</v>
      </c>
      <c r="E631" s="5" t="s">
        <v>65</v>
      </c>
      <c r="F631" s="6" t="s">
        <v>11</v>
      </c>
      <c r="G631" s="6"/>
      <c r="H631" s="6"/>
      <c r="I631" s="6" t="s">
        <v>66</v>
      </c>
      <c r="J631" s="6" t="s">
        <v>67</v>
      </c>
      <c r="K631" s="6"/>
      <c r="L631" s="6"/>
      <c r="M631" s="6"/>
    </row>
    <row r="632" spans="1:13" s="4" customFormat="1" ht="12.75">
      <c r="A632" s="5">
        <v>1</v>
      </c>
      <c r="B632" s="6" t="s">
        <v>651</v>
      </c>
      <c r="C632" s="6" t="s">
        <v>226</v>
      </c>
      <c r="D632" s="5"/>
      <c r="E632" s="5">
        <v>142</v>
      </c>
      <c r="F632" s="6">
        <v>1953</v>
      </c>
      <c r="G632" s="7">
        <f>VLOOKUP(E632,Лист2!$A$1:$C$763,2)</f>
        <v>0.015462962962962961</v>
      </c>
      <c r="H632" s="8">
        <f>VLOOKUP(E632,Лист2!$A$1:$C$763,3)</f>
        <v>100</v>
      </c>
      <c r="I632" s="7">
        <v>0.023310185185185184</v>
      </c>
      <c r="J632" s="6">
        <v>100</v>
      </c>
      <c r="K632" s="7">
        <f>VLOOKUP(E632,Лист3!$A$1:$C$763,2)</f>
        <v>0.021435185185185186</v>
      </c>
      <c r="L632" s="8">
        <f>VLOOKUP(E632,Лист3!$A$1:$C$763,3)</f>
        <v>100</v>
      </c>
      <c r="M632" s="6">
        <f>H632+J632+L632</f>
        <v>300</v>
      </c>
    </row>
    <row r="633" spans="1:13" s="4" customFormat="1" ht="12.75">
      <c r="A633" s="5">
        <v>2</v>
      </c>
      <c r="B633" s="6" t="s">
        <v>652</v>
      </c>
      <c r="C633" s="6" t="s">
        <v>254</v>
      </c>
      <c r="D633" s="5" t="s">
        <v>161</v>
      </c>
      <c r="E633" s="5">
        <v>41</v>
      </c>
      <c r="F633" s="6">
        <v>1957</v>
      </c>
      <c r="G633" s="7">
        <f>VLOOKUP(E633,Лист2!$A$1:$C$763,2)</f>
        <v>0.016979166666666667</v>
      </c>
      <c r="H633" s="8">
        <f>VLOOKUP(E633,Лист2!$A$1:$C$763,3)</f>
        <v>90.2</v>
      </c>
      <c r="I633" s="7">
        <v>0.024479166666666666</v>
      </c>
      <c r="J633" s="6">
        <v>95</v>
      </c>
      <c r="K633" s="7">
        <f>VLOOKUP(E633,Лист3!$A$1:$C$763,2)</f>
        <v>0.024270833333333332</v>
      </c>
      <c r="L633" s="8">
        <f>VLOOKUP(E633,Лист3!$A$1:$C$763,3)</f>
        <v>86.8</v>
      </c>
      <c r="M633" s="6">
        <f>H633+J633+L633</f>
        <v>272</v>
      </c>
    </row>
    <row r="634" spans="1:13" s="4" customFormat="1" ht="12.75">
      <c r="A634" s="5">
        <v>3</v>
      </c>
      <c r="B634" s="6" t="s">
        <v>653</v>
      </c>
      <c r="C634" s="6" t="s">
        <v>56</v>
      </c>
      <c r="D634" s="5" t="s">
        <v>161</v>
      </c>
      <c r="E634" s="5">
        <v>360</v>
      </c>
      <c r="F634" s="6">
        <v>1965</v>
      </c>
      <c r="G634" s="7">
        <f>VLOOKUP(E634,Лист2!$A$1:$C$763,2)</f>
        <v>0.016412037037037037</v>
      </c>
      <c r="H634" s="8">
        <f>VLOOKUP(E634,Лист2!$A$1:$C$763,3)</f>
        <v>93.9</v>
      </c>
      <c r="I634" s="7">
        <v>0.02726851851851852</v>
      </c>
      <c r="J634" s="6">
        <v>83.1</v>
      </c>
      <c r="K634" s="7">
        <f>VLOOKUP(E634,Лист3!$A$1:$C$763,2)</f>
        <v>0.024895833333333332</v>
      </c>
      <c r="L634" s="8">
        <f>VLOOKUP(E634,Лист3!$A$1:$C$763,3)</f>
        <v>83.9</v>
      </c>
      <c r="M634" s="6">
        <f>H634+J634+L634</f>
        <v>260.9</v>
      </c>
    </row>
    <row r="635" spans="1:13" s="4" customFormat="1" ht="12.75">
      <c r="A635" s="5">
        <v>4</v>
      </c>
      <c r="B635" s="6" t="s">
        <v>654</v>
      </c>
      <c r="C635" s="6" t="s">
        <v>200</v>
      </c>
      <c r="D635" s="5"/>
      <c r="E635" s="5">
        <v>130</v>
      </c>
      <c r="F635" s="6">
        <v>1963</v>
      </c>
      <c r="G635" s="7">
        <f>VLOOKUP(E635,Лист2!$A$1:$C$763,2)</f>
        <v>0.01671296296296296</v>
      </c>
      <c r="H635" s="8">
        <f>VLOOKUP(E635,Лист2!$A$1:$C$763,3)</f>
        <v>92</v>
      </c>
      <c r="I635" s="7">
        <v>0.028506944444444442</v>
      </c>
      <c r="J635" s="6">
        <v>77.8</v>
      </c>
      <c r="K635" s="7">
        <f>VLOOKUP(E635,Лист3!$A$1:$C$763,2)</f>
        <v>0.024872685185185185</v>
      </c>
      <c r="L635" s="8">
        <f>VLOOKUP(E635,Лист3!$A$1:$C$763,3)</f>
        <v>84</v>
      </c>
      <c r="M635" s="6">
        <f>H635+J635+L635</f>
        <v>253.8</v>
      </c>
    </row>
    <row r="636" spans="1:13" s="4" customFormat="1" ht="12.75">
      <c r="A636" s="5">
        <v>5</v>
      </c>
      <c r="B636" s="6" t="s">
        <v>655</v>
      </c>
      <c r="C636" s="6" t="s">
        <v>254</v>
      </c>
      <c r="D636" s="5" t="s">
        <v>129</v>
      </c>
      <c r="E636" s="5">
        <v>32</v>
      </c>
      <c r="F636" s="6">
        <v>1960</v>
      </c>
      <c r="G636" s="7">
        <f>VLOOKUP(E636,Лист2!$A$1:$C$763,2)</f>
        <v>0.015497685185185184</v>
      </c>
      <c r="H636" s="8">
        <f>VLOOKUP(E636,Лист2!$A$1:$C$763,3)</f>
        <v>99.8</v>
      </c>
      <c r="I636" s="7">
        <v>0.02758101851851852</v>
      </c>
      <c r="J636" s="6">
        <v>81.7</v>
      </c>
      <c r="K636" s="7">
        <f>VLOOKUP(E636,Лист3!$A$1:$C$763,2)</f>
        <v>0.028715277777777777</v>
      </c>
      <c r="L636" s="8">
        <f>VLOOKUP(E636,Лист3!$A$1:$C$763,3)</f>
        <v>66.1</v>
      </c>
      <c r="M636" s="6">
        <f>H636+J636+L636</f>
        <v>247.6</v>
      </c>
    </row>
    <row r="637" spans="1:13" s="4" customFormat="1" ht="12.75">
      <c r="A637" s="5">
        <v>6</v>
      </c>
      <c r="B637" s="6" t="s">
        <v>656</v>
      </c>
      <c r="C637" s="6" t="s">
        <v>30</v>
      </c>
      <c r="D637" s="5" t="s">
        <v>161</v>
      </c>
      <c r="E637" s="5">
        <v>499</v>
      </c>
      <c r="F637" s="6">
        <v>1961</v>
      </c>
      <c r="G637" s="7">
        <f>VLOOKUP(E637,Лист2!$A$1:$C$763,2)</f>
        <v>0.01633101851851852</v>
      </c>
      <c r="H637" s="8">
        <f>VLOOKUP(E637,Лист2!$A$1:$C$763,3)</f>
        <v>94.4</v>
      </c>
      <c r="I637" s="7">
        <v>0.02849537037037037</v>
      </c>
      <c r="J637" s="6">
        <v>77.8</v>
      </c>
      <c r="K637" s="7">
        <f>VLOOKUP(E637,Лист3!$A$1:$C$763,2)</f>
        <v>0.026956018518518518</v>
      </c>
      <c r="L637" s="8">
        <f>VLOOKUP(E637,Лист3!$A$1:$C$763,3)</f>
        <v>74.3</v>
      </c>
      <c r="M637" s="6">
        <f>H637+J637+L637</f>
        <v>246.5</v>
      </c>
    </row>
    <row r="638" spans="1:13" s="4" customFormat="1" ht="12.75">
      <c r="A638" s="5">
        <v>7</v>
      </c>
      <c r="B638" s="6" t="s">
        <v>657</v>
      </c>
      <c r="C638" s="6" t="s">
        <v>254</v>
      </c>
      <c r="D638" s="5" t="s">
        <v>161</v>
      </c>
      <c r="E638" s="5">
        <v>75</v>
      </c>
      <c r="F638" s="6">
        <v>1957</v>
      </c>
      <c r="G638" s="7">
        <f>VLOOKUP(E638,Лист2!$A$1:$C$763,2)</f>
        <v>0.015532407407407406</v>
      </c>
      <c r="H638" s="8">
        <f>VLOOKUP(E638,Лист2!$A$1:$C$763,3)</f>
        <v>99.6</v>
      </c>
      <c r="I638" s="7">
        <v>0.030821759259259257</v>
      </c>
      <c r="J638" s="6">
        <v>67.8</v>
      </c>
      <c r="K638" s="7">
        <f>VLOOKUP(E638,Лист3!$A$1:$C$763,2)</f>
        <v>0.026006944444444444</v>
      </c>
      <c r="L638" s="8">
        <f>VLOOKUP(E638,Лист3!$A$1:$C$763,3)</f>
        <v>78.7</v>
      </c>
      <c r="M638" s="6">
        <f>H638+J638+L638</f>
        <v>246.09999999999997</v>
      </c>
    </row>
    <row r="639" spans="1:13" s="4" customFormat="1" ht="12.75">
      <c r="A639" s="5">
        <v>8</v>
      </c>
      <c r="B639" s="6" t="s">
        <v>658</v>
      </c>
      <c r="C639" s="6" t="s">
        <v>39</v>
      </c>
      <c r="D639" s="5" t="s">
        <v>218</v>
      </c>
      <c r="E639" s="5">
        <v>759</v>
      </c>
      <c r="F639" s="6">
        <v>1962</v>
      </c>
      <c r="G639" s="7">
        <f>VLOOKUP(E639,Лист2!$A$1:$C$763,2)</f>
        <v>0.016782407407407406</v>
      </c>
      <c r="H639" s="8">
        <f>VLOOKUP(E639,Лист2!$A$1:$C$763,3)</f>
        <v>91.5</v>
      </c>
      <c r="I639" s="7">
        <v>0.028969907407407406</v>
      </c>
      <c r="J639" s="6">
        <v>75.8</v>
      </c>
      <c r="K639" s="7">
        <f>VLOOKUP(E639,Лист3!$A$1:$C$763,2)</f>
        <v>0.02775462962962963</v>
      </c>
      <c r="L639" s="8">
        <f>VLOOKUP(E639,Лист3!$A$1:$C$763,3)</f>
        <v>70.6</v>
      </c>
      <c r="M639" s="6">
        <f>H639+J639+L639</f>
        <v>237.9</v>
      </c>
    </row>
    <row r="640" spans="1:13" s="4" customFormat="1" ht="12.75">
      <c r="A640" s="5">
        <v>9</v>
      </c>
      <c r="B640" s="6" t="s">
        <v>659</v>
      </c>
      <c r="C640" s="6" t="s">
        <v>254</v>
      </c>
      <c r="D640" s="5" t="s">
        <v>129</v>
      </c>
      <c r="E640" s="5">
        <v>36</v>
      </c>
      <c r="F640" s="6">
        <v>1961</v>
      </c>
      <c r="G640" s="7">
        <f>VLOOKUP(E640,Лист2!$A$1:$C$763,2)</f>
        <v>0.016377314814814813</v>
      </c>
      <c r="H640" s="8">
        <f>VLOOKUP(E640,Лист2!$A$1:$C$763,3)</f>
        <v>94.1</v>
      </c>
      <c r="I640" s="7">
        <v>0.03005787037037037</v>
      </c>
      <c r="J640" s="6">
        <v>71.1</v>
      </c>
      <c r="K640" s="7">
        <f>VLOOKUP(E640,Лист3!$A$1:$C$763,2)</f>
        <v>0.027638888888888886</v>
      </c>
      <c r="L640" s="8">
        <f>VLOOKUP(E640,Лист3!$A$1:$C$763,3)</f>
        <v>71.1</v>
      </c>
      <c r="M640" s="6">
        <f>H640+J640+L640</f>
        <v>236.29999999999998</v>
      </c>
    </row>
    <row r="641" spans="1:13" s="4" customFormat="1" ht="12.75">
      <c r="A641" s="5">
        <v>10</v>
      </c>
      <c r="B641" s="6" t="s">
        <v>660</v>
      </c>
      <c r="C641" s="6" t="s">
        <v>39</v>
      </c>
      <c r="D641" s="5" t="s">
        <v>129</v>
      </c>
      <c r="E641" s="5">
        <v>746</v>
      </c>
      <c r="F641" s="6">
        <v>1959</v>
      </c>
      <c r="G641" s="7">
        <f>VLOOKUP(E641,Лист2!$A$1:$C$763,2)</f>
        <v>0.016168981481481482</v>
      </c>
      <c r="H641" s="8">
        <f>VLOOKUP(E641,Лист2!$A$1:$C$763,3)</f>
        <v>95.5</v>
      </c>
      <c r="I641" s="7">
        <v>0.030648148148148147</v>
      </c>
      <c r="J641" s="6">
        <v>68.6</v>
      </c>
      <c r="K641" s="7">
        <f>VLOOKUP(E641,Лист3!$A$1:$C$763,2)</f>
        <v>0.028113425925925924</v>
      </c>
      <c r="L641" s="8">
        <f>VLOOKUP(E641,Лист3!$A$1:$C$763,3)</f>
        <v>68.9</v>
      </c>
      <c r="M641" s="6">
        <f>H641+J641+L641</f>
        <v>233</v>
      </c>
    </row>
    <row r="642" spans="1:13" s="4" customFormat="1" ht="12.75">
      <c r="A642" s="5">
        <v>11</v>
      </c>
      <c r="B642" s="6" t="s">
        <v>661</v>
      </c>
      <c r="C642" s="6" t="s">
        <v>662</v>
      </c>
      <c r="D642" s="5" t="s">
        <v>161</v>
      </c>
      <c r="E642" s="5">
        <v>160</v>
      </c>
      <c r="F642" s="6">
        <v>1961</v>
      </c>
      <c r="G642" s="7">
        <f>VLOOKUP(E642,Лист2!$A$1:$C$763,2)</f>
        <v>0.017372685185185185</v>
      </c>
      <c r="H642" s="8">
        <f>VLOOKUP(E642,Лист2!$A$1:$C$763,3)</f>
        <v>87.7</v>
      </c>
      <c r="I642" s="7">
        <v>0.03284722222222222</v>
      </c>
      <c r="J642" s="6">
        <v>59.1</v>
      </c>
      <c r="K642" s="7">
        <f>VLOOKUP(E642,Лист3!$A$1:$C$763,2)</f>
        <v>0.02730324074074074</v>
      </c>
      <c r="L642" s="8">
        <f>VLOOKUP(E642,Лист3!$A$1:$C$763,3)</f>
        <v>72.7</v>
      </c>
      <c r="M642" s="6">
        <f>H642+J642+L642</f>
        <v>219.5</v>
      </c>
    </row>
    <row r="643" spans="1:13" s="4" customFormat="1" ht="12.75">
      <c r="A643" s="5">
        <v>12</v>
      </c>
      <c r="B643" s="6" t="s">
        <v>663</v>
      </c>
      <c r="C643" s="6" t="s">
        <v>254</v>
      </c>
      <c r="D643" s="5" t="s">
        <v>161</v>
      </c>
      <c r="E643" s="5">
        <v>93</v>
      </c>
      <c r="F643" s="6">
        <v>1964</v>
      </c>
      <c r="G643" s="7">
        <f>VLOOKUP(E643,Лист2!$A$1:$C$763,2)</f>
        <v>0.01633101851851852</v>
      </c>
      <c r="H643" s="8">
        <f>VLOOKUP(E643,Лист2!$A$1:$C$763,3)</f>
        <v>94.4</v>
      </c>
      <c r="I643" s="7">
        <v>0.03732638888888889</v>
      </c>
      <c r="J643" s="6">
        <v>39.9</v>
      </c>
      <c r="K643" s="7">
        <f>VLOOKUP(E643,Лист3!$A$1:$C$763,2)</f>
        <v>0.027743055555555556</v>
      </c>
      <c r="L643" s="8">
        <f>VLOOKUP(E643,Лист3!$A$1:$C$763,3)</f>
        <v>70.6</v>
      </c>
      <c r="M643" s="6">
        <f>H643+J643+L643</f>
        <v>204.9</v>
      </c>
    </row>
    <row r="644" spans="1:13" s="4" customFormat="1" ht="12.75">
      <c r="A644" s="5">
        <v>13</v>
      </c>
      <c r="B644" s="6" t="s">
        <v>664</v>
      </c>
      <c r="C644" s="6" t="s">
        <v>200</v>
      </c>
      <c r="D644" s="5" t="s">
        <v>129</v>
      </c>
      <c r="E644" s="5">
        <v>134</v>
      </c>
      <c r="F644" s="6">
        <v>1964</v>
      </c>
      <c r="G644" s="7">
        <f>VLOOKUP(E644,Лист2!$A$1:$C$763,2)</f>
        <v>0.018645833333333334</v>
      </c>
      <c r="H644" s="8">
        <f>VLOOKUP(E644,Лист2!$A$1:$C$763,3)</f>
        <v>79.5</v>
      </c>
      <c r="I644" s="7">
        <v>0.030567129629629628</v>
      </c>
      <c r="J644" s="6">
        <v>68.9</v>
      </c>
      <c r="K644" s="7">
        <f>VLOOKUP(E644,Лист3!$A$1:$C$763,2)</f>
        <v>0.030949074074074073</v>
      </c>
      <c r="L644" s="8">
        <f>VLOOKUP(E644,Лист3!$A$1:$C$763,3)</f>
        <v>55.7</v>
      </c>
      <c r="M644" s="6">
        <f>H644+J644+L644</f>
        <v>204.10000000000002</v>
      </c>
    </row>
    <row r="645" spans="1:13" s="4" customFormat="1" ht="12.75">
      <c r="A645" s="5">
        <v>14</v>
      </c>
      <c r="B645" s="6" t="s">
        <v>665</v>
      </c>
      <c r="C645" s="6" t="s">
        <v>254</v>
      </c>
      <c r="D645" s="5" t="s">
        <v>161</v>
      </c>
      <c r="E645" s="5">
        <v>37</v>
      </c>
      <c r="F645" s="6">
        <v>1961</v>
      </c>
      <c r="G645" s="7">
        <f>VLOOKUP(E645,Лист2!$A$1:$C$763,2)</f>
        <v>0.018055555555555554</v>
      </c>
      <c r="H645" s="8">
        <f>VLOOKUP(E645,Лист2!$A$1:$C$763,3)</f>
        <v>83.3</v>
      </c>
      <c r="I645" s="7">
        <v>0.03252314814814815</v>
      </c>
      <c r="J645" s="6">
        <v>60.5</v>
      </c>
      <c r="K645" s="7">
        <f>VLOOKUP(E645,Лист3!$A$1:$C$763,2)</f>
        <v>0.030474537037037036</v>
      </c>
      <c r="L645" s="8">
        <f>VLOOKUP(E645,Лист3!$A$1:$C$763,3)</f>
        <v>57.9</v>
      </c>
      <c r="M645" s="6">
        <f>H645+J645+L645</f>
        <v>201.70000000000002</v>
      </c>
    </row>
    <row r="646" spans="1:13" s="4" customFormat="1" ht="12.75">
      <c r="A646" s="5">
        <v>15</v>
      </c>
      <c r="B646" s="6" t="s">
        <v>666</v>
      </c>
      <c r="C646" s="6" t="s">
        <v>254</v>
      </c>
      <c r="D646" s="5" t="s">
        <v>161</v>
      </c>
      <c r="E646" s="5">
        <v>70</v>
      </c>
      <c r="F646" s="6">
        <v>1962</v>
      </c>
      <c r="G646" s="7">
        <f>VLOOKUP(E646,Лист2!$A$1:$C$763,2)</f>
        <v>0.018171296296296297</v>
      </c>
      <c r="H646" s="8">
        <f>VLOOKUP(E646,Лист2!$A$1:$C$763,3)</f>
        <v>82.5</v>
      </c>
      <c r="I646" s="7">
        <v>0.03320601851851852</v>
      </c>
      <c r="J646" s="6">
        <v>57.6</v>
      </c>
      <c r="K646" s="7">
        <f>VLOOKUP(E646,Лист3!$A$1:$C$763,2)</f>
        <v>0.03074074074074074</v>
      </c>
      <c r="L646" s="8">
        <f>VLOOKUP(E646,Лист3!$A$1:$C$763,3)</f>
        <v>56.6</v>
      </c>
      <c r="M646" s="6">
        <f>H646+J646+L646</f>
        <v>196.7</v>
      </c>
    </row>
    <row r="647" spans="1:13" s="4" customFormat="1" ht="12.75">
      <c r="A647" s="5">
        <v>16</v>
      </c>
      <c r="B647" s="6" t="s">
        <v>667</v>
      </c>
      <c r="C647" s="6" t="s">
        <v>254</v>
      </c>
      <c r="D647" s="5" t="s">
        <v>161</v>
      </c>
      <c r="E647" s="5">
        <v>79</v>
      </c>
      <c r="F647" s="6">
        <v>1963</v>
      </c>
      <c r="G647" s="7">
        <f>VLOOKUP(E647,Лист2!$A$1:$C$763,2)</f>
        <v>0.019224537037037037</v>
      </c>
      <c r="H647" s="8">
        <f>VLOOKUP(E647,Лист2!$A$1:$C$763,3)</f>
        <v>75.7</v>
      </c>
      <c r="I647" s="7">
        <v>0.03270833333333333</v>
      </c>
      <c r="J647" s="6">
        <v>59.7</v>
      </c>
      <c r="K647" s="7">
        <f>VLOOKUP(E647,Лист3!$A$1:$C$763,2)</f>
        <v>0.031215277777777776</v>
      </c>
      <c r="L647" s="8">
        <f>VLOOKUP(E647,Лист3!$A$1:$C$763,3)</f>
        <v>54.4</v>
      </c>
      <c r="M647" s="6">
        <f>H647+J647+L647</f>
        <v>189.8</v>
      </c>
    </row>
    <row r="648" spans="1:13" s="4" customFormat="1" ht="12.75">
      <c r="A648" s="5">
        <v>17</v>
      </c>
      <c r="B648" s="6" t="s">
        <v>668</v>
      </c>
      <c r="C648" s="6" t="s">
        <v>254</v>
      </c>
      <c r="D648" s="5" t="s">
        <v>218</v>
      </c>
      <c r="E648" s="5">
        <v>72</v>
      </c>
      <c r="F648" s="6">
        <v>1963</v>
      </c>
      <c r="G648" s="7">
        <f>VLOOKUP(E648,Лист2!$A$1:$C$763,2)</f>
        <v>0.019525462962962963</v>
      </c>
      <c r="H648" s="8">
        <f>VLOOKUP(E648,Лист2!$A$1:$C$763,3)</f>
        <v>73.8</v>
      </c>
      <c r="I648" s="7">
        <v>0.0321875</v>
      </c>
      <c r="J648" s="6">
        <v>62</v>
      </c>
      <c r="K648" s="7">
        <f>VLOOKUP(E648,Лист3!$A$1:$C$763,2)</f>
        <v>0.03204861111111111</v>
      </c>
      <c r="L648" s="8">
        <f>VLOOKUP(E648,Лист3!$A$1:$C$763,3)</f>
        <v>50.5</v>
      </c>
      <c r="M648" s="6">
        <f>H648+J648+L648</f>
        <v>186.3</v>
      </c>
    </row>
    <row r="649" spans="1:13" s="4" customFormat="1" ht="12.75">
      <c r="A649" s="5">
        <v>18</v>
      </c>
      <c r="B649" s="6" t="s">
        <v>669</v>
      </c>
      <c r="C649" s="6" t="s">
        <v>272</v>
      </c>
      <c r="D649" s="5" t="s">
        <v>129</v>
      </c>
      <c r="E649" s="5">
        <v>15</v>
      </c>
      <c r="F649" s="6">
        <v>1962</v>
      </c>
      <c r="G649" s="7">
        <f>VLOOKUP(E649,Лист2!$A$1:$C$763,2)</f>
        <v>0.019421296296296294</v>
      </c>
      <c r="H649" s="8">
        <f>VLOOKUP(E649,Лист2!$A$1:$C$763,3)</f>
        <v>74.5</v>
      </c>
      <c r="I649" s="7">
        <v>0.03328703703703704</v>
      </c>
      <c r="J649" s="6">
        <v>57.2</v>
      </c>
      <c r="K649" s="7">
        <f>VLOOKUP(E649,Лист3!$A$1:$C$763,2)</f>
        <v>0.03211805555555555</v>
      </c>
      <c r="L649" s="8">
        <f>VLOOKUP(E649,Лист3!$A$1:$C$763,3)</f>
        <v>50.2</v>
      </c>
      <c r="M649" s="6">
        <f>H649+J649+L649</f>
        <v>181.89999999999998</v>
      </c>
    </row>
    <row r="650" spans="1:13" s="4" customFormat="1" ht="12.75">
      <c r="A650" s="5">
        <v>19</v>
      </c>
      <c r="B650" s="6" t="s">
        <v>670</v>
      </c>
      <c r="C650" s="6" t="s">
        <v>102</v>
      </c>
      <c r="D650" s="5" t="s">
        <v>129</v>
      </c>
      <c r="E650" s="5">
        <v>191</v>
      </c>
      <c r="F650" s="6">
        <v>1961</v>
      </c>
      <c r="G650" s="7">
        <f>VLOOKUP(E650,Лист2!$A$1:$C$763,2)</f>
        <v>0.017534722222222222</v>
      </c>
      <c r="H650" s="8">
        <f>VLOOKUP(E650,Лист2!$A$1:$C$763,3)</f>
        <v>86.7</v>
      </c>
      <c r="I650" s="7">
        <v>0.033263888888888885</v>
      </c>
      <c r="J650" s="6">
        <v>57.3</v>
      </c>
      <c r="K650" s="7">
        <f>VLOOKUP(E650,Лист3!$A$1:$C$763,2)</f>
        <v>0.0374074074074074</v>
      </c>
      <c r="L650" s="8">
        <f>VLOOKUP(E650,Лист3!$A$1:$C$763,3)</f>
        <v>25.5</v>
      </c>
      <c r="M650" s="6">
        <f>H650+J650+L650</f>
        <v>169.5</v>
      </c>
    </row>
    <row r="651" spans="1:13" s="4" customFormat="1" ht="12.75">
      <c r="A651" s="5">
        <v>20</v>
      </c>
      <c r="B651" s="6" t="s">
        <v>671</v>
      </c>
      <c r="C651" s="6" t="s">
        <v>56</v>
      </c>
      <c r="D651" s="5" t="s">
        <v>129</v>
      </c>
      <c r="E651" s="5">
        <v>365</v>
      </c>
      <c r="F651" s="6">
        <v>1959</v>
      </c>
      <c r="G651" s="7">
        <f>VLOOKUP(E651,Лист2!$A$1:$C$763,2)</f>
        <v>0.021388888888888888</v>
      </c>
      <c r="H651" s="8">
        <f>VLOOKUP(E651,Лист2!$A$1:$C$763,3)</f>
        <v>61.7</v>
      </c>
      <c r="I651" s="7">
        <v>0.031782407407407405</v>
      </c>
      <c r="J651" s="6">
        <v>63.7</v>
      </c>
      <c r="K651" s="7">
        <f>VLOOKUP(E651,Лист3!$A$1:$C$763,2)</f>
        <v>0.03358796296296296</v>
      </c>
      <c r="L651" s="8">
        <f>VLOOKUP(E651,Лист3!$A$1:$C$763,3)</f>
        <v>43.4</v>
      </c>
      <c r="M651" s="6">
        <f>H651+J651+L651</f>
        <v>168.8</v>
      </c>
    </row>
    <row r="652" spans="1:13" s="4" customFormat="1" ht="12.75">
      <c r="A652" s="5">
        <v>21</v>
      </c>
      <c r="B652" s="6" t="s">
        <v>672</v>
      </c>
      <c r="C652" s="6" t="s">
        <v>39</v>
      </c>
      <c r="D652" s="5" t="s">
        <v>161</v>
      </c>
      <c r="E652" s="5">
        <v>744</v>
      </c>
      <c r="F652" s="6">
        <v>1959</v>
      </c>
      <c r="G652" s="7">
        <f>VLOOKUP(E652,Лист2!$A$1:$C$763,2)</f>
        <v>0.017534722222222222</v>
      </c>
      <c r="H652" s="8">
        <f>VLOOKUP(E652,Лист2!$A$1:$C$763,3)</f>
        <v>86.7</v>
      </c>
      <c r="I652" s="7">
        <v>0.028912037037037035</v>
      </c>
      <c r="J652" s="6">
        <v>76</v>
      </c>
      <c r="K652" s="7" t="str">
        <f>VLOOKUP(E652,Лист3!$A$1:$C$763,2)</f>
        <v>н\старт</v>
      </c>
      <c r="L652" s="8">
        <f>VLOOKUP(E652,Лист3!$A$1:$C$763,3)</f>
        <v>0</v>
      </c>
      <c r="M652" s="6">
        <f>H652+J652+L652</f>
        <v>162.7</v>
      </c>
    </row>
    <row r="653" spans="1:13" s="4" customFormat="1" ht="12.75">
      <c r="A653" s="5">
        <v>22</v>
      </c>
      <c r="B653" s="6" t="s">
        <v>553</v>
      </c>
      <c r="C653" s="6" t="s">
        <v>254</v>
      </c>
      <c r="D653" s="5" t="s">
        <v>161</v>
      </c>
      <c r="E653" s="5">
        <v>62</v>
      </c>
      <c r="F653" s="6">
        <v>1964</v>
      </c>
      <c r="G653" s="7">
        <f>VLOOKUP(E653,Лист2!$A$1:$C$763,2)</f>
        <v>0.017847222222222223</v>
      </c>
      <c r="H653" s="8">
        <f>VLOOKUP(E653,Лист2!$A$1:$C$763,3)</f>
        <v>84.6</v>
      </c>
      <c r="I653" s="7">
        <v>0.028611111111111108</v>
      </c>
      <c r="J653" s="6">
        <v>77.3</v>
      </c>
      <c r="K653" s="7" t="str">
        <f>VLOOKUP(E653,Лист3!$A$1:$C$763,2)</f>
        <v>п.п.7.8</v>
      </c>
      <c r="L653" s="8">
        <f>VLOOKUP(E653,Лист3!$A$1:$C$763,3)</f>
        <v>0</v>
      </c>
      <c r="M653" s="6">
        <f>H653+J653+L653</f>
        <v>161.89999999999998</v>
      </c>
    </row>
    <row r="654" spans="1:13" s="4" customFormat="1" ht="12.75">
      <c r="A654" s="5">
        <v>23</v>
      </c>
      <c r="B654" s="6" t="s">
        <v>673</v>
      </c>
      <c r="C654" s="6" t="s">
        <v>254</v>
      </c>
      <c r="D654" s="5" t="s">
        <v>161</v>
      </c>
      <c r="E654" s="5">
        <v>58</v>
      </c>
      <c r="F654" s="6">
        <v>1956</v>
      </c>
      <c r="G654" s="7">
        <f>VLOOKUP(E654,Лист2!$A$1:$C$763,2)</f>
        <v>0.01759259259259259</v>
      </c>
      <c r="H654" s="8">
        <f>VLOOKUP(E654,Лист2!$A$1:$C$763,3)</f>
        <v>86.3</v>
      </c>
      <c r="I654" s="7">
        <v>0.0296412037037037</v>
      </c>
      <c r="J654" s="6">
        <v>72.9</v>
      </c>
      <c r="K654" s="7">
        <f>VLOOKUP(E654,Лист3!$A$1:$C$763,2)</f>
      </c>
      <c r="L654" s="8">
        <f>VLOOKUP(E654,Лист3!$A$1:$C$763,3)</f>
      </c>
      <c r="M654" s="6">
        <f>H654+J654+L654</f>
        <v>159.2</v>
      </c>
    </row>
    <row r="655" spans="1:13" s="4" customFormat="1" ht="12.75">
      <c r="A655" s="5">
        <v>24</v>
      </c>
      <c r="B655" s="6" t="s">
        <v>674</v>
      </c>
      <c r="C655" s="6" t="s">
        <v>254</v>
      </c>
      <c r="D655" s="5" t="s">
        <v>129</v>
      </c>
      <c r="E655" s="5">
        <v>736</v>
      </c>
      <c r="F655" s="6">
        <v>1960</v>
      </c>
      <c r="G655" s="7">
        <f>VLOOKUP(E655,Лист2!$A$1:$C$763,2)</f>
        <v>0.021979166666666664</v>
      </c>
      <c r="H655" s="8">
        <f>VLOOKUP(E655,Лист2!$A$1:$C$763,3)</f>
        <v>57.9</v>
      </c>
      <c r="I655" s="7">
        <v>0.0346412037037037</v>
      </c>
      <c r="J655" s="6">
        <v>51.4</v>
      </c>
      <c r="K655" s="7">
        <f>VLOOKUP(E655,Лист3!$A$1:$C$763,2)</f>
        <v>0.032777777777777774</v>
      </c>
      <c r="L655" s="8">
        <f>VLOOKUP(E655,Лист3!$A$1:$C$763,3)</f>
        <v>47.1</v>
      </c>
      <c r="M655" s="6">
        <f>H655+J655+L655</f>
        <v>156.4</v>
      </c>
    </row>
    <row r="656" spans="1:13" s="4" customFormat="1" ht="12.75">
      <c r="A656" s="5">
        <v>25</v>
      </c>
      <c r="B656" s="6" t="s">
        <v>675</v>
      </c>
      <c r="C656" s="6" t="s">
        <v>254</v>
      </c>
      <c r="D656" s="5" t="s">
        <v>218</v>
      </c>
      <c r="E656" s="5">
        <v>65</v>
      </c>
      <c r="F656" s="6">
        <v>1962</v>
      </c>
      <c r="G656" s="7">
        <f>VLOOKUP(E656,Лист2!$A$1:$C$763,2)</f>
      </c>
      <c r="H656" s="8">
        <f>VLOOKUP(E656,Лист2!$A$1:$C$763,3)</f>
      </c>
      <c r="I656" s="7">
        <v>0.03060185185185185</v>
      </c>
      <c r="J656" s="6">
        <v>68.8</v>
      </c>
      <c r="K656" s="7">
        <f>VLOOKUP(E656,Лист3!$A$1:$C$763,2)</f>
        <v>0.024340277777777777</v>
      </c>
      <c r="L656" s="8">
        <f>VLOOKUP(E656,Лист3!$A$1:$C$763,3)</f>
        <v>86.5</v>
      </c>
      <c r="M656" s="6">
        <f>H656+J656+L656</f>
        <v>155.3</v>
      </c>
    </row>
    <row r="657" spans="1:13" s="4" customFormat="1" ht="12.75">
      <c r="A657" s="5">
        <v>26</v>
      </c>
      <c r="B657" s="6" t="s">
        <v>676</v>
      </c>
      <c r="C657" s="6" t="s">
        <v>635</v>
      </c>
      <c r="D657" s="5" t="s">
        <v>129</v>
      </c>
      <c r="E657" s="5">
        <v>407</v>
      </c>
      <c r="F657" s="6">
        <v>1962</v>
      </c>
      <c r="G657" s="7">
        <f>VLOOKUP(E657,Лист2!$A$1:$C$763,2)</f>
        <v>0.01927083333333333</v>
      </c>
      <c r="H657" s="8">
        <f>VLOOKUP(E657,Лист2!$A$1:$C$763,3)</f>
        <v>75.4</v>
      </c>
      <c r="I657" s="7">
        <v>0.029421296296296296</v>
      </c>
      <c r="J657" s="6">
        <v>73.8</v>
      </c>
      <c r="K657" s="7" t="str">
        <f>VLOOKUP(E657,Лист3!$A$1:$C$763,2)</f>
        <v>н\старт</v>
      </c>
      <c r="L657" s="8">
        <f>VLOOKUP(E657,Лист3!$A$1:$C$763,3)</f>
        <v>0</v>
      </c>
      <c r="M657" s="6">
        <f>H657+J657+L657</f>
        <v>149.2</v>
      </c>
    </row>
    <row r="658" spans="1:13" s="4" customFormat="1" ht="12.75">
      <c r="A658" s="5">
        <v>27</v>
      </c>
      <c r="B658" s="6" t="s">
        <v>677</v>
      </c>
      <c r="C658" s="6" t="s">
        <v>248</v>
      </c>
      <c r="D658" s="5" t="s">
        <v>129</v>
      </c>
      <c r="E658" s="5">
        <v>654</v>
      </c>
      <c r="F658" s="6">
        <v>1963</v>
      </c>
      <c r="G658" s="7">
        <f>VLOOKUP(E658,Лист2!$A$1:$C$763,2)</f>
        <v>0.016979166666666667</v>
      </c>
      <c r="H658" s="8">
        <f>VLOOKUP(E658,Лист2!$A$1:$C$763,3)</f>
        <v>90.2</v>
      </c>
      <c r="I658" s="7">
        <v>0.03694444444444444</v>
      </c>
      <c r="J658" s="6">
        <v>41.6</v>
      </c>
      <c r="K658" s="7" t="str">
        <f>VLOOKUP(E658,Лист3!$A$1:$C$763,2)</f>
        <v>н\старт</v>
      </c>
      <c r="L658" s="8">
        <f>VLOOKUP(E658,Лист3!$A$1:$C$763,3)</f>
        <v>0</v>
      </c>
      <c r="M658" s="6">
        <f>H658+J658+L658</f>
        <v>131.8</v>
      </c>
    </row>
    <row r="659" spans="1:13" s="4" customFormat="1" ht="12.75">
      <c r="A659" s="5">
        <v>28</v>
      </c>
      <c r="B659" s="6" t="s">
        <v>678</v>
      </c>
      <c r="C659" s="6" t="s">
        <v>248</v>
      </c>
      <c r="D659" s="5" t="s">
        <v>161</v>
      </c>
      <c r="E659" s="5">
        <v>640</v>
      </c>
      <c r="F659" s="6">
        <v>1964</v>
      </c>
      <c r="G659" s="7">
        <f>VLOOKUP(E659,Лист2!$A$1:$C$763,2)</f>
        <v>0.019108796296296294</v>
      </c>
      <c r="H659" s="8">
        <f>VLOOKUP(E659,Лист2!$A$1:$C$763,3)</f>
        <v>76.5</v>
      </c>
      <c r="I659" s="7">
        <v>0.03549768518518518</v>
      </c>
      <c r="J659" s="6">
        <v>47.8</v>
      </c>
      <c r="K659" s="7">
        <f>VLOOKUP(E659,Лист3!$A$1:$C$763,2)</f>
      </c>
      <c r="L659" s="8">
        <f>VLOOKUP(E659,Лист3!$A$1:$C$763,3)</f>
      </c>
      <c r="M659" s="6">
        <f>H659+J659+L659</f>
        <v>124.3</v>
      </c>
    </row>
    <row r="660" spans="1:13" s="4" customFormat="1" ht="12.75">
      <c r="A660" s="5">
        <v>29</v>
      </c>
      <c r="B660" s="6" t="s">
        <v>679</v>
      </c>
      <c r="C660" s="6" t="s">
        <v>246</v>
      </c>
      <c r="D660" s="5" t="s">
        <v>129</v>
      </c>
      <c r="E660" s="5">
        <v>412</v>
      </c>
      <c r="F660" s="6">
        <v>1963</v>
      </c>
      <c r="G660" s="7">
        <f>VLOOKUP(E660,Лист2!$A$1:$C$763,2)</f>
        <v>0.020300925925925924</v>
      </c>
      <c r="H660" s="8">
        <f>VLOOKUP(E660,Лист2!$A$1:$C$763,3)</f>
        <v>68.8</v>
      </c>
      <c r="I660" s="7">
        <v>0.03652777777777778</v>
      </c>
      <c r="J660" s="6">
        <v>43.3</v>
      </c>
      <c r="K660" s="7">
        <f>VLOOKUP(E660,Лист3!$A$1:$C$763,2)</f>
      </c>
      <c r="L660" s="8">
        <f>VLOOKUP(E660,Лист3!$A$1:$C$763,3)</f>
      </c>
      <c r="M660" s="6">
        <f>H660+J660+L660</f>
        <v>112.1</v>
      </c>
    </row>
    <row r="661" spans="1:13" s="4" customFormat="1" ht="12.75">
      <c r="A661" s="5">
        <v>30</v>
      </c>
      <c r="B661" s="6" t="s">
        <v>680</v>
      </c>
      <c r="C661" s="6" t="s">
        <v>102</v>
      </c>
      <c r="D661" s="5" t="s">
        <v>129</v>
      </c>
      <c r="E661" s="5">
        <v>183</v>
      </c>
      <c r="F661" s="6">
        <v>1961</v>
      </c>
      <c r="G661" s="7">
        <f>VLOOKUP(E661,Лист2!$A$1:$C$763,2)</f>
        <v>0.022476851851851852</v>
      </c>
      <c r="H661" s="8">
        <f>VLOOKUP(E661,Лист2!$A$1:$C$763,3)</f>
        <v>54.7</v>
      </c>
      <c r="I661" s="6" t="s">
        <v>124</v>
      </c>
      <c r="J661" s="6">
        <v>0</v>
      </c>
      <c r="K661" s="7">
        <f>VLOOKUP(E661,Лист3!$A$1:$C$763,2)</f>
        <v>0.03688657407407407</v>
      </c>
      <c r="L661" s="8">
        <f>VLOOKUP(E661,Лист3!$A$1:$C$763,3)</f>
        <v>28</v>
      </c>
      <c r="M661" s="6">
        <f>H661+J661+L661</f>
        <v>82.7</v>
      </c>
    </row>
    <row r="662" spans="1:13" s="4" customFormat="1" ht="12.75">
      <c r="A662" s="5">
        <v>31</v>
      </c>
      <c r="B662" s="6" t="s">
        <v>681</v>
      </c>
      <c r="C662" s="6" t="s">
        <v>254</v>
      </c>
      <c r="D662" s="5" t="s">
        <v>161</v>
      </c>
      <c r="E662" s="5">
        <v>34</v>
      </c>
      <c r="F662" s="6">
        <v>1956</v>
      </c>
      <c r="G662" s="7">
        <f>VLOOKUP(E662,Лист2!$A$1:$C$763,2)</f>
      </c>
      <c r="H662" s="8">
        <f>VLOOKUP(E662,Лист2!$A$1:$C$763,3)</f>
      </c>
      <c r="I662" s="7">
        <v>0.02796296296296296</v>
      </c>
      <c r="J662" s="6">
        <v>80.1</v>
      </c>
      <c r="K662" s="7">
        <f>VLOOKUP(E662,Лист3!$A$1:$C$763,2)</f>
      </c>
      <c r="L662" s="8">
        <f>VLOOKUP(E662,Лист3!$A$1:$C$763,3)</f>
      </c>
      <c r="M662" s="6">
        <f>H662+J662+L662</f>
        <v>80.1</v>
      </c>
    </row>
    <row r="663" spans="1:13" s="4" customFormat="1" ht="12.75">
      <c r="A663" s="5">
        <v>32</v>
      </c>
      <c r="B663" s="6" t="s">
        <v>682</v>
      </c>
      <c r="C663" s="6" t="s">
        <v>226</v>
      </c>
      <c r="D663" s="5"/>
      <c r="E663" s="5">
        <v>143</v>
      </c>
      <c r="F663" s="6">
        <v>1963</v>
      </c>
      <c r="G663" s="7">
        <f>VLOOKUP(E663,Лист2!$A$1:$C$763,2)</f>
      </c>
      <c r="H663" s="8">
        <f>VLOOKUP(E663,Лист2!$A$1:$C$763,3)</f>
      </c>
      <c r="I663" s="7">
        <v>0.04134259259259259</v>
      </c>
      <c r="J663" s="6">
        <v>22.7</v>
      </c>
      <c r="K663" s="7">
        <f>VLOOKUP(E663,Лист3!$A$1:$C$763,2)</f>
        <v>0.031782407407407405</v>
      </c>
      <c r="L663" s="8">
        <f>VLOOKUP(E663,Лист3!$A$1:$C$763,3)</f>
        <v>51.8</v>
      </c>
      <c r="M663" s="6">
        <f>H663+J663+L663</f>
        <v>74.5</v>
      </c>
    </row>
    <row r="664" spans="1:13" s="4" customFormat="1" ht="12.75">
      <c r="A664" s="5">
        <v>33</v>
      </c>
      <c r="B664" s="6" t="s">
        <v>683</v>
      </c>
      <c r="C664" s="6" t="s">
        <v>684</v>
      </c>
      <c r="D664" s="5" t="s">
        <v>74</v>
      </c>
      <c r="E664" s="5">
        <v>536</v>
      </c>
      <c r="F664" s="6">
        <v>1955</v>
      </c>
      <c r="G664" s="7">
        <f>VLOOKUP(E664,Лист2!$A$1:$C$763,2)</f>
        <v>0.02765046296296296</v>
      </c>
      <c r="H664" s="8">
        <f>VLOOKUP(E664,Лист2!$A$1:$C$763,3)</f>
        <v>21.2</v>
      </c>
      <c r="I664" s="7">
        <v>0.040219907407407406</v>
      </c>
      <c r="J664" s="6">
        <v>27.5</v>
      </c>
      <c r="K664" s="7">
        <f>VLOOKUP(E664,Лист3!$A$1:$C$763,2)</f>
        <v>0.03791666666666667</v>
      </c>
      <c r="L664" s="8">
        <f>VLOOKUP(E664,Лист3!$A$1:$C$763,3)</f>
        <v>23.2</v>
      </c>
      <c r="M664" s="6">
        <f>H664+J664+L664</f>
        <v>71.9</v>
      </c>
    </row>
    <row r="665" spans="1:13" s="4" customFormat="1" ht="12.75">
      <c r="A665" s="5">
        <v>34</v>
      </c>
      <c r="B665" s="6" t="s">
        <v>685</v>
      </c>
      <c r="C665" s="6" t="s">
        <v>254</v>
      </c>
      <c r="D665" s="5" t="s">
        <v>129</v>
      </c>
      <c r="E665" s="5">
        <v>97</v>
      </c>
      <c r="F665" s="6">
        <v>1961</v>
      </c>
      <c r="G665" s="7">
        <f>VLOOKUP(E665,Лист2!$A$1:$C$763,2)</f>
      </c>
      <c r="H665" s="8">
        <f>VLOOKUP(E665,Лист2!$A$1:$C$763,3)</f>
      </c>
      <c r="I665" s="7">
        <v>0.032824074074074075</v>
      </c>
      <c r="J665" s="6">
        <v>59.2</v>
      </c>
      <c r="K665" s="7">
        <f>VLOOKUP(E665,Лист3!$A$1:$C$763,2)</f>
      </c>
      <c r="L665" s="8">
        <f>VLOOKUP(E665,Лист3!$A$1:$C$763,3)</f>
      </c>
      <c r="M665" s="6">
        <f>H665+J665+L665</f>
        <v>59.2</v>
      </c>
    </row>
    <row r="666" spans="1:13" s="4" customFormat="1" ht="12.75">
      <c r="A666" s="5">
        <v>35</v>
      </c>
      <c r="B666" s="6" t="s">
        <v>686</v>
      </c>
      <c r="C666" s="6" t="s">
        <v>303</v>
      </c>
      <c r="D666" s="5" t="s">
        <v>218</v>
      </c>
      <c r="E666" s="5">
        <v>161</v>
      </c>
      <c r="F666" s="6">
        <v>1956</v>
      </c>
      <c r="G666" s="7">
        <f>VLOOKUP(E666,Лист2!$A$1:$C$763,2)</f>
      </c>
      <c r="H666" s="8">
        <f>VLOOKUP(E666,Лист2!$A$1:$C$763,3)</f>
      </c>
      <c r="I666" s="7">
        <v>0.03335648148148148</v>
      </c>
      <c r="J666" s="6">
        <v>57</v>
      </c>
      <c r="K666" s="7" t="str">
        <f>VLOOKUP(E666,Лист3!$A$1:$C$763,2)</f>
        <v>н\старт</v>
      </c>
      <c r="L666" s="8">
        <f>VLOOKUP(E666,Лист3!$A$1:$C$763,3)</f>
        <v>0</v>
      </c>
      <c r="M666" s="6">
        <f>H666+J666+L666</f>
        <v>57</v>
      </c>
    </row>
    <row r="667" spans="1:13" s="4" customFormat="1" ht="12.75">
      <c r="A667" s="5">
        <v>36</v>
      </c>
      <c r="B667" s="6" t="s">
        <v>687</v>
      </c>
      <c r="C667" s="6" t="s">
        <v>200</v>
      </c>
      <c r="D667" s="5" t="s">
        <v>161</v>
      </c>
      <c r="E667" s="5">
        <v>137</v>
      </c>
      <c r="F667" s="6">
        <v>1962</v>
      </c>
      <c r="G667" s="7">
        <f>VLOOKUP(E667,Лист2!$A$1:$C$763,2)</f>
      </c>
      <c r="H667" s="8">
        <f>VLOOKUP(E667,Лист2!$A$1:$C$763,3)</f>
      </c>
      <c r="I667" s="6" t="s">
        <v>124</v>
      </c>
      <c r="J667" s="6">
        <v>0</v>
      </c>
      <c r="K667" s="7">
        <f>VLOOKUP(E667,Лист3!$A$1:$C$763,2)</f>
        <v>0.0358912037037037</v>
      </c>
      <c r="L667" s="8">
        <f>VLOOKUP(E667,Лист3!$A$1:$C$763,3)</f>
        <v>32.6</v>
      </c>
      <c r="M667" s="6">
        <f>H667+J667+L667</f>
        <v>32.6</v>
      </c>
    </row>
    <row r="668" spans="1:13" s="4" customFormat="1" ht="12.75">
      <c r="A668" s="5">
        <v>37</v>
      </c>
      <c r="B668" s="6" t="s">
        <v>688</v>
      </c>
      <c r="C668" s="6" t="s">
        <v>56</v>
      </c>
      <c r="D668" s="5"/>
      <c r="E668" s="5">
        <v>735</v>
      </c>
      <c r="F668" s="6"/>
      <c r="G668" s="7">
        <f>VLOOKUP(E668,Лист2!$A$1:$C$763,2)</f>
      </c>
      <c r="H668" s="8">
        <f>VLOOKUP(E668,Лист2!$A$1:$C$763,3)</f>
      </c>
      <c r="I668" s="6" t="s">
        <v>124</v>
      </c>
      <c r="J668" s="6">
        <v>0</v>
      </c>
      <c r="K668" s="7">
        <f>VLOOKUP(E668,Лист3!$A$1:$C$763,2)</f>
      </c>
      <c r="L668" s="8">
        <f>VLOOKUP(E668,Лист3!$A$1:$C$763,3)</f>
      </c>
      <c r="M668" s="6">
        <f>H668+J668+L668</f>
        <v>0</v>
      </c>
    </row>
    <row r="669" spans="1:5" s="4" customFormat="1" ht="12.75">
      <c r="A669" s="3"/>
      <c r="D669" s="3"/>
      <c r="E669" s="3"/>
    </row>
    <row r="670" spans="1:5" s="4" customFormat="1" ht="13.5">
      <c r="A670" s="3" t="s">
        <v>689</v>
      </c>
      <c r="B670" s="4" t="s">
        <v>159</v>
      </c>
      <c r="D670" s="3"/>
      <c r="E670" s="3"/>
    </row>
    <row r="671" spans="1:5" s="4" customFormat="1" ht="12.75">
      <c r="A671" s="3"/>
      <c r="D671" s="3"/>
      <c r="E671" s="3"/>
    </row>
    <row r="672" spans="1:13" s="4" customFormat="1" ht="13.5">
      <c r="A672" s="5" t="s">
        <v>6</v>
      </c>
      <c r="B672" s="6" t="s">
        <v>7</v>
      </c>
      <c r="C672" s="6" t="s">
        <v>8</v>
      </c>
      <c r="D672" s="5" t="s">
        <v>64</v>
      </c>
      <c r="E672" s="5" t="s">
        <v>65</v>
      </c>
      <c r="F672" s="6" t="s">
        <v>11</v>
      </c>
      <c r="G672" s="6"/>
      <c r="H672" s="6"/>
      <c r="I672" s="6" t="s">
        <v>66</v>
      </c>
      <c r="J672" s="6" t="s">
        <v>67</v>
      </c>
      <c r="K672" s="6"/>
      <c r="L672" s="6"/>
      <c r="M672" s="6"/>
    </row>
    <row r="673" spans="1:13" s="4" customFormat="1" ht="12.75">
      <c r="A673" s="5">
        <v>1</v>
      </c>
      <c r="B673" s="6" t="s">
        <v>690</v>
      </c>
      <c r="C673" s="6" t="s">
        <v>254</v>
      </c>
      <c r="D673" s="5" t="s">
        <v>161</v>
      </c>
      <c r="E673" s="5">
        <v>66</v>
      </c>
      <c r="F673" s="6">
        <v>1951</v>
      </c>
      <c r="G673" s="7">
        <f>VLOOKUP(E673,Лист2!$A$1:$C$763,2)</f>
        <v>0.015983796296296295</v>
      </c>
      <c r="H673" s="8">
        <f>VLOOKUP(E673,Лист2!$A$1:$C$763,3)</f>
        <v>100</v>
      </c>
      <c r="I673" s="7">
        <v>0.024374999999999997</v>
      </c>
      <c r="J673" s="6">
        <v>97.3</v>
      </c>
      <c r="K673" s="7">
        <f>VLOOKUP(E673,Лист3!$A$1:$C$763,2)</f>
        <v>0.021817129629629627</v>
      </c>
      <c r="L673" s="8">
        <f>VLOOKUP(E673,Лист3!$A$1:$C$763,3)</f>
        <v>99.8</v>
      </c>
      <c r="M673" s="6">
        <f>H673+J673+L673</f>
        <v>297.1</v>
      </c>
    </row>
    <row r="674" spans="1:13" s="4" customFormat="1" ht="12.75">
      <c r="A674" s="5">
        <v>2</v>
      </c>
      <c r="B674" s="6" t="s">
        <v>691</v>
      </c>
      <c r="C674" s="6" t="s">
        <v>254</v>
      </c>
      <c r="D674" s="5" t="s">
        <v>129</v>
      </c>
      <c r="E674" s="5">
        <v>28</v>
      </c>
      <c r="F674" s="6">
        <v>1953</v>
      </c>
      <c r="G674" s="7">
        <f>VLOOKUP(E674,Лист2!$A$1:$C$763,2)</f>
        <v>0.016805555555555556</v>
      </c>
      <c r="H674" s="8">
        <f>VLOOKUP(E674,Лист2!$A$1:$C$763,3)</f>
        <v>94.9</v>
      </c>
      <c r="I674" s="7">
        <v>0.02452546296296296</v>
      </c>
      <c r="J674" s="6">
        <v>96.6</v>
      </c>
      <c r="K674" s="7">
        <f>VLOOKUP(E674,Лист3!$A$1:$C$763,2)</f>
        <v>0.023634259259259258</v>
      </c>
      <c r="L674" s="8">
        <f>VLOOKUP(E674,Лист3!$A$1:$C$763,3)</f>
        <v>91.4</v>
      </c>
      <c r="M674" s="6">
        <f>H674+J674+L674</f>
        <v>282.9</v>
      </c>
    </row>
    <row r="675" spans="1:13" s="4" customFormat="1" ht="12.75">
      <c r="A675" s="5">
        <v>3</v>
      </c>
      <c r="B675" s="6" t="s">
        <v>692</v>
      </c>
      <c r="C675" s="6" t="s">
        <v>221</v>
      </c>
      <c r="D675" s="5" t="s">
        <v>161</v>
      </c>
      <c r="E675" s="5">
        <v>242</v>
      </c>
      <c r="F675" s="6">
        <v>1953</v>
      </c>
      <c r="G675" s="7">
        <f>VLOOKUP(E675,Лист2!$A$1:$C$763,2)</f>
        <v>0.017997685185185186</v>
      </c>
      <c r="H675" s="8">
        <f>VLOOKUP(E675,Лист2!$A$1:$C$763,3)</f>
        <v>87.5</v>
      </c>
      <c r="I675" s="7">
        <v>0.02537037037037037</v>
      </c>
      <c r="J675" s="6">
        <v>93.1</v>
      </c>
      <c r="K675" s="7">
        <f>VLOOKUP(E675,Лист3!$A$1:$C$763,2)</f>
        <v>0.02175925925925926</v>
      </c>
      <c r="L675" s="8">
        <f>VLOOKUP(E675,Лист3!$A$1:$C$763,3)</f>
        <v>100</v>
      </c>
      <c r="M675" s="6">
        <f>H675+J675+L675</f>
        <v>280.6</v>
      </c>
    </row>
    <row r="676" spans="1:13" s="4" customFormat="1" ht="12.75">
      <c r="A676" s="5">
        <v>4</v>
      </c>
      <c r="B676" s="6" t="s">
        <v>693</v>
      </c>
      <c r="C676" s="6" t="s">
        <v>149</v>
      </c>
      <c r="D676" s="5" t="s">
        <v>161</v>
      </c>
      <c r="E676" s="5">
        <v>324</v>
      </c>
      <c r="F676" s="6">
        <v>1946</v>
      </c>
      <c r="G676" s="7">
        <f>VLOOKUP(E676,Лист2!$A$1:$C$763,2)</f>
        <v>0.016886574074074075</v>
      </c>
      <c r="H676" s="8">
        <f>VLOOKUP(E676,Лист2!$A$1:$C$763,3)</f>
        <v>94.4</v>
      </c>
      <c r="I676" s="7">
        <v>0.026956018518518518</v>
      </c>
      <c r="J676" s="6">
        <v>86.4</v>
      </c>
      <c r="K676" s="7">
        <f>VLOOKUP(E676,Лист3!$A$1:$C$763,2)</f>
        <v>0.02298611111111111</v>
      </c>
      <c r="L676" s="8">
        <f>VLOOKUP(E676,Лист3!$A$1:$C$763,3)</f>
        <v>94.4</v>
      </c>
      <c r="M676" s="6">
        <f>H676+J676+L676</f>
        <v>275.20000000000005</v>
      </c>
    </row>
    <row r="677" spans="1:13" s="4" customFormat="1" ht="12.75">
      <c r="A677" s="5">
        <v>5</v>
      </c>
      <c r="B677" s="6" t="s">
        <v>694</v>
      </c>
      <c r="C677" s="6" t="s">
        <v>254</v>
      </c>
      <c r="D677" s="5" t="s">
        <v>161</v>
      </c>
      <c r="E677" s="5">
        <v>55</v>
      </c>
      <c r="F677" s="6">
        <v>1954</v>
      </c>
      <c r="G677" s="7">
        <f>VLOOKUP(E677,Лист2!$A$1:$C$763,2)</f>
        <v>0.017766203703703704</v>
      </c>
      <c r="H677" s="8">
        <f>VLOOKUP(E677,Лист2!$A$1:$C$763,3)</f>
        <v>88.9</v>
      </c>
      <c r="I677" s="7">
        <v>0.025254629629629627</v>
      </c>
      <c r="J677" s="6">
        <v>93.6</v>
      </c>
      <c r="K677" s="7">
        <f>VLOOKUP(E677,Лист3!$A$1:$C$763,2)</f>
        <v>0.02429398148148148</v>
      </c>
      <c r="L677" s="8">
        <f>VLOOKUP(E677,Лист3!$A$1:$C$763,3)</f>
        <v>88.4</v>
      </c>
      <c r="M677" s="6">
        <f>H677+J677+L677</f>
        <v>270.9</v>
      </c>
    </row>
    <row r="678" spans="1:13" s="4" customFormat="1" ht="12.75">
      <c r="A678" s="5">
        <v>6</v>
      </c>
      <c r="B678" s="6" t="s">
        <v>695</v>
      </c>
      <c r="C678" s="6" t="s">
        <v>254</v>
      </c>
      <c r="D678" s="5" t="s">
        <v>161</v>
      </c>
      <c r="E678" s="5">
        <v>47</v>
      </c>
      <c r="F678" s="6">
        <v>1953</v>
      </c>
      <c r="G678" s="7">
        <f>VLOOKUP(E678,Лист2!$A$1:$C$763,2)</f>
        <v>0.018506944444444444</v>
      </c>
      <c r="H678" s="8">
        <f>VLOOKUP(E678,Лист2!$A$1:$C$763,3)</f>
        <v>84.3</v>
      </c>
      <c r="I678" s="7">
        <v>0.027233796296296294</v>
      </c>
      <c r="J678" s="6">
        <v>85.2</v>
      </c>
      <c r="K678" s="7">
        <f>VLOOKUP(E678,Лист3!$A$1:$C$763,2)</f>
        <v>0.025069444444444443</v>
      </c>
      <c r="L678" s="8">
        <f>VLOOKUP(E678,Лист3!$A$1:$C$763,3)</f>
        <v>84.8</v>
      </c>
      <c r="M678" s="6">
        <f>H678+J678+L678</f>
        <v>254.3</v>
      </c>
    </row>
    <row r="679" spans="1:13" s="4" customFormat="1" ht="12.75">
      <c r="A679" s="5">
        <v>7</v>
      </c>
      <c r="B679" s="6" t="s">
        <v>696</v>
      </c>
      <c r="C679" s="6" t="s">
        <v>254</v>
      </c>
      <c r="D679" s="5" t="s">
        <v>218</v>
      </c>
      <c r="E679" s="5">
        <v>60</v>
      </c>
      <c r="F679" s="6">
        <v>1944</v>
      </c>
      <c r="G679" s="7">
        <f>VLOOKUP(E679,Лист2!$A$1:$C$763,2)</f>
        <v>0.01966435185185185</v>
      </c>
      <c r="H679" s="8">
        <f>VLOOKUP(E679,Лист2!$A$1:$C$763,3)</f>
        <v>77</v>
      </c>
      <c r="I679" s="7">
        <v>0.027800925925925923</v>
      </c>
      <c r="J679" s="6">
        <v>82.8</v>
      </c>
      <c r="K679" s="7">
        <f>VLOOKUP(E679,Лист3!$A$1:$C$763,2)</f>
        <v>0.02642361111111111</v>
      </c>
      <c r="L679" s="8">
        <f>VLOOKUP(E679,Лист3!$A$1:$C$763,3)</f>
        <v>78.6</v>
      </c>
      <c r="M679" s="6">
        <f>H679+J679+L679</f>
        <v>238.4</v>
      </c>
    </row>
    <row r="680" spans="1:13" s="4" customFormat="1" ht="12.75">
      <c r="A680" s="5">
        <v>8</v>
      </c>
      <c r="B680" s="6" t="s">
        <v>697</v>
      </c>
      <c r="C680" s="6" t="s">
        <v>254</v>
      </c>
      <c r="D680" s="5" t="s">
        <v>161</v>
      </c>
      <c r="E680" s="5">
        <v>33</v>
      </c>
      <c r="F680" s="6">
        <v>1948</v>
      </c>
      <c r="G680" s="7">
        <f>VLOOKUP(E680,Лист2!$A$1:$C$763,2)</f>
        <v>0.02042824074074074</v>
      </c>
      <c r="H680" s="8">
        <f>VLOOKUP(E680,Лист2!$A$1:$C$763,3)</f>
        <v>72.2</v>
      </c>
      <c r="I680" s="7">
        <v>0.027511574074074074</v>
      </c>
      <c r="J680" s="6">
        <v>84</v>
      </c>
      <c r="K680" s="7">
        <f>VLOOKUP(E680,Лист3!$A$1:$C$763,2)</f>
        <v>0.026469907407407407</v>
      </c>
      <c r="L680" s="8">
        <f>VLOOKUP(E680,Лист3!$A$1:$C$763,3)</f>
        <v>78.4</v>
      </c>
      <c r="M680" s="6">
        <f>H680+J680+L680</f>
        <v>234.6</v>
      </c>
    </row>
    <row r="681" spans="1:13" s="4" customFormat="1" ht="12.75">
      <c r="A681" s="5">
        <v>9</v>
      </c>
      <c r="B681" s="6" t="s">
        <v>698</v>
      </c>
      <c r="C681" s="6" t="s">
        <v>254</v>
      </c>
      <c r="D681" s="5" t="s">
        <v>161</v>
      </c>
      <c r="E681" s="5">
        <v>49</v>
      </c>
      <c r="F681" s="6">
        <v>1946</v>
      </c>
      <c r="G681" s="7">
        <f>VLOOKUP(E681,Лист2!$A$1:$C$763,2)</f>
        <v>0.01994212962962963</v>
      </c>
      <c r="H681" s="8">
        <f>VLOOKUP(E681,Лист2!$A$1:$C$763,3)</f>
        <v>75.3</v>
      </c>
      <c r="I681" s="7">
        <v>0.028854166666666667</v>
      </c>
      <c r="J681" s="6">
        <v>78.4</v>
      </c>
      <c r="K681" s="7">
        <f>VLOOKUP(E681,Лист3!$A$1:$C$763,2)</f>
        <v>0.0296412037037037</v>
      </c>
      <c r="L681" s="8">
        <f>VLOOKUP(E681,Лист3!$A$1:$C$763,3)</f>
        <v>63.8</v>
      </c>
      <c r="M681" s="6">
        <f>H681+J681+L681</f>
        <v>217.5</v>
      </c>
    </row>
    <row r="682" spans="1:13" s="4" customFormat="1" ht="12.75">
      <c r="A682" s="5">
        <v>10</v>
      </c>
      <c r="B682" s="6" t="s">
        <v>699</v>
      </c>
      <c r="C682" s="6" t="s">
        <v>254</v>
      </c>
      <c r="D682" s="5" t="s">
        <v>129</v>
      </c>
      <c r="E682" s="5">
        <v>56</v>
      </c>
      <c r="F682" s="6">
        <v>1955</v>
      </c>
      <c r="G682" s="7">
        <f>VLOOKUP(E682,Лист2!$A$1:$C$763,2)</f>
        <v>0.021145833333333332</v>
      </c>
      <c r="H682" s="8">
        <f>VLOOKUP(E682,Лист2!$A$1:$C$763,3)</f>
        <v>67.8</v>
      </c>
      <c r="I682" s="7">
        <v>0.031041666666666665</v>
      </c>
      <c r="J682" s="6">
        <v>69.2</v>
      </c>
      <c r="K682" s="7">
        <f>VLOOKUP(E682,Лист3!$A$1:$C$763,2)</f>
        <v>0.029942129629629628</v>
      </c>
      <c r="L682" s="8">
        <f>VLOOKUP(E682,Лист3!$A$1:$C$763,3)</f>
        <v>62.4</v>
      </c>
      <c r="M682" s="6">
        <f>H682+J682+L682</f>
        <v>199.4</v>
      </c>
    </row>
    <row r="683" spans="1:13" s="4" customFormat="1" ht="12.75">
      <c r="A683" s="5">
        <v>11</v>
      </c>
      <c r="B683" s="6" t="s">
        <v>700</v>
      </c>
      <c r="C683" s="6" t="s">
        <v>701</v>
      </c>
      <c r="D683" s="5" t="s">
        <v>161</v>
      </c>
      <c r="E683" s="5">
        <v>288</v>
      </c>
      <c r="F683" s="6">
        <v>1952</v>
      </c>
      <c r="G683" s="7">
        <f>VLOOKUP(E683,Лист2!$A$1:$C$763,2)</f>
        <v>0.021909722222222223</v>
      </c>
      <c r="H683" s="8">
        <f>VLOOKUP(E683,Лист2!$A$1:$C$763,3)</f>
        <v>63</v>
      </c>
      <c r="I683" s="7">
        <v>0.03384259259259259</v>
      </c>
      <c r="J683" s="6">
        <v>57.3</v>
      </c>
      <c r="K683" s="7">
        <f>VLOOKUP(E683,Лист3!$A$1:$C$763,2)</f>
        <v>0.02730324074074074</v>
      </c>
      <c r="L683" s="8">
        <f>VLOOKUP(E683,Лист3!$A$1:$C$763,3)</f>
        <v>74.6</v>
      </c>
      <c r="M683" s="6">
        <f>H683+J683+L683</f>
        <v>194.89999999999998</v>
      </c>
    </row>
    <row r="684" spans="1:13" s="4" customFormat="1" ht="12.75">
      <c r="A684" s="5">
        <v>12</v>
      </c>
      <c r="B684" s="6" t="s">
        <v>702</v>
      </c>
      <c r="C684" s="6" t="s">
        <v>254</v>
      </c>
      <c r="D684" s="5" t="s">
        <v>74</v>
      </c>
      <c r="E684" s="5">
        <v>73</v>
      </c>
      <c r="F684" s="6">
        <v>1945</v>
      </c>
      <c r="G684" s="7">
        <f>VLOOKUP(E684,Лист2!$A$1:$C$763,2)</f>
        <v>0.02392361111111111</v>
      </c>
      <c r="H684" s="8">
        <f>VLOOKUP(E684,Лист2!$A$1:$C$763,3)</f>
        <v>50.4</v>
      </c>
      <c r="I684" s="7">
        <v>0.03386574074074074</v>
      </c>
      <c r="J684" s="6">
        <v>57.2</v>
      </c>
      <c r="K684" s="7">
        <f>VLOOKUP(E684,Лист3!$A$1:$C$763,2)</f>
        <v>0.03170138888888889</v>
      </c>
      <c r="L684" s="8">
        <f>VLOOKUP(E684,Лист3!$A$1:$C$763,3)</f>
        <v>54.4</v>
      </c>
      <c r="M684" s="6">
        <f>H684+J684+L684</f>
        <v>162</v>
      </c>
    </row>
    <row r="685" spans="1:13" s="4" customFormat="1" ht="12.75">
      <c r="A685" s="5">
        <v>13</v>
      </c>
      <c r="B685" s="6" t="s">
        <v>703</v>
      </c>
      <c r="C685" s="6" t="s">
        <v>254</v>
      </c>
      <c r="D685" s="5" t="s">
        <v>161</v>
      </c>
      <c r="E685" s="5">
        <v>43</v>
      </c>
      <c r="F685" s="6">
        <v>1944</v>
      </c>
      <c r="G685" s="7">
        <f>VLOOKUP(E685,Лист2!$A$1:$C$763,2)</f>
        <v>0.02736111111111111</v>
      </c>
      <c r="H685" s="8">
        <f>VLOOKUP(E685,Лист2!$A$1:$C$763,3)</f>
        <v>28.9</v>
      </c>
      <c r="I685" s="7">
        <v>0.036828703703703704</v>
      </c>
      <c r="J685" s="6">
        <v>44.8</v>
      </c>
      <c r="K685" s="7">
        <f>VLOOKUP(E685,Лист3!$A$1:$C$763,2)</f>
        <v>0.03320601851851852</v>
      </c>
      <c r="L685" s="8">
        <f>VLOOKUP(E685,Лист3!$A$1:$C$763,3)</f>
        <v>47.4</v>
      </c>
      <c r="M685" s="6">
        <f>H685+J685+L685</f>
        <v>121.1</v>
      </c>
    </row>
    <row r="686" spans="1:13" s="4" customFormat="1" ht="12.75">
      <c r="A686" s="5">
        <v>14</v>
      </c>
      <c r="B686" s="6" t="s">
        <v>704</v>
      </c>
      <c r="C686" s="6" t="s">
        <v>254</v>
      </c>
      <c r="D686" s="5" t="s">
        <v>161</v>
      </c>
      <c r="E686" s="5">
        <v>74</v>
      </c>
      <c r="F686" s="6">
        <v>1950</v>
      </c>
      <c r="G686" s="7">
        <f>VLOOKUP(E686,Лист2!$A$1:$C$763,2)</f>
      </c>
      <c r="H686" s="8">
        <f>VLOOKUP(E686,Лист2!$A$1:$C$763,3)</f>
      </c>
      <c r="I686" s="7">
        <v>0.03267361111111111</v>
      </c>
      <c r="J686" s="6">
        <v>62.3</v>
      </c>
      <c r="K686" s="7">
        <f>VLOOKUP(E686,Лист3!$A$1:$C$763,2)</f>
        <v>0.031238425925925923</v>
      </c>
      <c r="L686" s="8">
        <f>VLOOKUP(E686,Лист3!$A$1:$C$763,3)</f>
        <v>56.5</v>
      </c>
      <c r="M686" s="6">
        <f>H686+J686+L686</f>
        <v>118.8</v>
      </c>
    </row>
    <row r="687" spans="1:13" s="4" customFormat="1" ht="12.75">
      <c r="A687" s="5">
        <v>15</v>
      </c>
      <c r="B687" s="6" t="s">
        <v>705</v>
      </c>
      <c r="C687" s="6" t="s">
        <v>254</v>
      </c>
      <c r="D687" s="5" t="s">
        <v>84</v>
      </c>
      <c r="E687" s="5">
        <v>88</v>
      </c>
      <c r="F687" s="6">
        <v>1949</v>
      </c>
      <c r="G687" s="7">
        <f>VLOOKUP(E687,Лист2!$A$1:$C$763,2)</f>
        <v>0.0224537037037037</v>
      </c>
      <c r="H687" s="8">
        <f>VLOOKUP(E687,Лист2!$A$1:$C$763,3)</f>
        <v>59.6</v>
      </c>
      <c r="I687" s="6" t="s">
        <v>124</v>
      </c>
      <c r="J687" s="6">
        <v>0</v>
      </c>
      <c r="K687" s="7">
        <f>VLOOKUP(E687,Лист3!$A$1:$C$763,2)</f>
        <v>0.03204861111111111</v>
      </c>
      <c r="L687" s="8">
        <f>VLOOKUP(E687,Лист3!$A$1:$C$763,3)</f>
        <v>52.8</v>
      </c>
      <c r="M687" s="6">
        <f>H687+J687+L687</f>
        <v>112.4</v>
      </c>
    </row>
    <row r="688" spans="1:13" s="4" customFormat="1" ht="12.75">
      <c r="A688" s="5">
        <v>16</v>
      </c>
      <c r="B688" s="6" t="s">
        <v>706</v>
      </c>
      <c r="C688" s="6" t="s">
        <v>254</v>
      </c>
      <c r="D688" s="5" t="s">
        <v>218</v>
      </c>
      <c r="E688" s="5">
        <v>71</v>
      </c>
      <c r="F688" s="6">
        <v>1937</v>
      </c>
      <c r="G688" s="7">
        <f>VLOOKUP(E688,Лист2!$A$1:$C$763,2)</f>
        <v>0.027407407407407405</v>
      </c>
      <c r="H688" s="8">
        <f>VLOOKUP(E688,Лист2!$A$1:$C$763,3)</f>
        <v>28.6</v>
      </c>
      <c r="I688" s="7">
        <v>0.03832175925925926</v>
      </c>
      <c r="J688" s="6">
        <v>38.5</v>
      </c>
      <c r="K688" s="7">
        <f>VLOOKUP(E688,Лист3!$A$1:$C$763,2)</f>
        <v>0.03621527777777778</v>
      </c>
      <c r="L688" s="8">
        <f>VLOOKUP(E688,Лист3!$A$1:$C$763,3)</f>
        <v>33.6</v>
      </c>
      <c r="M688" s="6">
        <f>H688+J688+L688</f>
        <v>100.69999999999999</v>
      </c>
    </row>
    <row r="689" spans="1:13" s="4" customFormat="1" ht="12.75">
      <c r="A689" s="5">
        <v>17</v>
      </c>
      <c r="B689" s="6" t="s">
        <v>707</v>
      </c>
      <c r="C689" s="6" t="s">
        <v>51</v>
      </c>
      <c r="D689" s="5" t="s">
        <v>161</v>
      </c>
      <c r="E689" s="5">
        <v>741</v>
      </c>
      <c r="F689" s="6">
        <v>1955</v>
      </c>
      <c r="G689" s="7">
        <f>VLOOKUP(E689,Лист2!$A$1:$C$763,2)</f>
      </c>
      <c r="H689" s="8">
        <f>VLOOKUP(E689,Лист2!$A$1:$C$763,3)</f>
      </c>
      <c r="I689" s="7">
        <v>0.023715277777777776</v>
      </c>
      <c r="J689" s="6">
        <v>100</v>
      </c>
      <c r="K689" s="7">
        <f>VLOOKUP(E689,Лист3!$A$1:$C$763,2)</f>
      </c>
      <c r="L689" s="8">
        <f>VLOOKUP(E689,Лист3!$A$1:$C$763,3)</f>
      </c>
      <c r="M689" s="6">
        <f>H689+J689+L689</f>
        <v>100</v>
      </c>
    </row>
    <row r="690" spans="1:13" s="4" customFormat="1" ht="12.75">
      <c r="A690" s="5">
        <v>18</v>
      </c>
      <c r="B690" s="6" t="s">
        <v>708</v>
      </c>
      <c r="C690" s="6" t="s">
        <v>254</v>
      </c>
      <c r="D690" s="5" t="s">
        <v>129</v>
      </c>
      <c r="E690" s="5">
        <v>69</v>
      </c>
      <c r="F690" s="6">
        <v>1950</v>
      </c>
      <c r="G690" s="7">
        <f>VLOOKUP(E690,Лист2!$A$1:$C$763,2)</f>
      </c>
      <c r="H690" s="8">
        <f>VLOOKUP(E690,Лист2!$A$1:$C$763,3)</f>
      </c>
      <c r="I690" s="7">
        <v>0.03971064814814815</v>
      </c>
      <c r="J690" s="6">
        <v>32.6</v>
      </c>
      <c r="K690" s="7">
        <f>VLOOKUP(E690,Лист3!$A$1:$C$763,2)</f>
        <v>0.03111111111111111</v>
      </c>
      <c r="L690" s="8">
        <f>VLOOKUP(E690,Лист3!$A$1:$C$763,3)</f>
        <v>57.1</v>
      </c>
      <c r="M690" s="6">
        <f>H690+J690+L690</f>
        <v>89.7</v>
      </c>
    </row>
    <row r="691" spans="1:13" s="4" customFormat="1" ht="12.75">
      <c r="A691" s="5">
        <v>19</v>
      </c>
      <c r="B691" s="6" t="s">
        <v>709</v>
      </c>
      <c r="C691" s="6" t="s">
        <v>254</v>
      </c>
      <c r="D691" s="5" t="s">
        <v>161</v>
      </c>
      <c r="E691" s="5">
        <v>45</v>
      </c>
      <c r="F691" s="6">
        <v>1938</v>
      </c>
      <c r="G691" s="7">
        <f>VLOOKUP(E691,Лист2!$A$1:$C$763,2)</f>
      </c>
      <c r="H691" s="8">
        <f>VLOOKUP(E691,Лист2!$A$1:$C$763,3)</f>
      </c>
      <c r="I691" s="7">
        <v>0.03666666666666667</v>
      </c>
      <c r="J691" s="6">
        <v>45.4</v>
      </c>
      <c r="K691" s="7">
        <f>VLOOKUP(E691,Лист3!$A$1:$C$763,2)</f>
        <v>0.036377314814814814</v>
      </c>
      <c r="L691" s="8">
        <f>VLOOKUP(E691,Лист3!$A$1:$C$763,3)</f>
        <v>32.9</v>
      </c>
      <c r="M691" s="6">
        <f>H691+J691+L691</f>
        <v>78.3</v>
      </c>
    </row>
    <row r="692" spans="1:13" s="4" customFormat="1" ht="12.75">
      <c r="A692" s="5">
        <v>20</v>
      </c>
      <c r="B692" s="6" t="s">
        <v>710</v>
      </c>
      <c r="C692" s="6" t="s">
        <v>254</v>
      </c>
      <c r="D692" s="5" t="s">
        <v>218</v>
      </c>
      <c r="E692" s="5">
        <v>67</v>
      </c>
      <c r="F692" s="6">
        <v>1940</v>
      </c>
      <c r="G692" s="7">
        <f>VLOOKUP(E692,Лист2!$A$1:$C$763,2)</f>
      </c>
      <c r="H692" s="8">
        <f>VLOOKUP(E692,Лист2!$A$1:$C$763,3)</f>
      </c>
      <c r="I692" s="7">
        <v>0.03149305555555555</v>
      </c>
      <c r="J692" s="6">
        <v>67.3</v>
      </c>
      <c r="K692" s="7">
        <f>VLOOKUP(E692,Лист3!$A$1:$C$763,2)</f>
      </c>
      <c r="L692" s="8">
        <f>VLOOKUP(E692,Лист3!$A$1:$C$763,3)</f>
      </c>
      <c r="M692" s="6">
        <f>H692+J692+L692</f>
        <v>67.3</v>
      </c>
    </row>
    <row r="693" spans="1:13" s="4" customFormat="1" ht="12.75">
      <c r="A693" s="5">
        <v>21</v>
      </c>
      <c r="B693" s="6" t="s">
        <v>711</v>
      </c>
      <c r="C693" s="6" t="s">
        <v>102</v>
      </c>
      <c r="D693" s="5" t="s">
        <v>129</v>
      </c>
      <c r="E693" s="5">
        <v>196</v>
      </c>
      <c r="F693" s="6">
        <v>1954</v>
      </c>
      <c r="G693" s="7">
        <f>VLOOKUP(E693,Лист2!$A$1:$C$763,2)</f>
        <v>0.025104166666666667</v>
      </c>
      <c r="H693" s="8">
        <f>VLOOKUP(E693,Лист2!$A$1:$C$763,3)</f>
        <v>43</v>
      </c>
      <c r="I693" s="7">
        <v>0.041736111111111106</v>
      </c>
      <c r="J693" s="6">
        <v>24.1</v>
      </c>
      <c r="K693" s="7">
        <f>VLOOKUP(E693,Лист3!$A$1:$C$763,2)</f>
      </c>
      <c r="L693" s="8">
        <f>VLOOKUP(E693,Лист3!$A$1:$C$763,3)</f>
      </c>
      <c r="M693" s="6">
        <f>H693+J693+L693</f>
        <v>67.1</v>
      </c>
    </row>
    <row r="694" spans="1:13" s="4" customFormat="1" ht="12.75">
      <c r="A694" s="5">
        <v>22</v>
      </c>
      <c r="B694" s="6" t="s">
        <v>712</v>
      </c>
      <c r="C694" s="6" t="s">
        <v>254</v>
      </c>
      <c r="D694" s="5" t="s">
        <v>161</v>
      </c>
      <c r="E694" s="5">
        <v>89</v>
      </c>
      <c r="F694" s="6">
        <v>1954</v>
      </c>
      <c r="G694" s="7">
        <f>VLOOKUP(E694,Лист2!$A$1:$C$763,2)</f>
        <v>0.024166666666666666</v>
      </c>
      <c r="H694" s="8">
        <f>VLOOKUP(E694,Лист2!$A$1:$C$763,3)</f>
        <v>48.9</v>
      </c>
      <c r="I694" s="7">
        <v>0.04321759259259259</v>
      </c>
      <c r="J694" s="6">
        <v>17.8</v>
      </c>
      <c r="K694" s="7">
        <f>VLOOKUP(E694,Лист3!$A$1:$C$763,2)</f>
      </c>
      <c r="L694" s="8">
        <f>VLOOKUP(E694,Лист3!$A$1:$C$763,3)</f>
      </c>
      <c r="M694" s="6">
        <f>H694+J694+L694</f>
        <v>66.7</v>
      </c>
    </row>
    <row r="695" spans="1:13" s="4" customFormat="1" ht="12.75">
      <c r="A695" s="5">
        <v>23</v>
      </c>
      <c r="B695" s="6" t="s">
        <v>713</v>
      </c>
      <c r="C695" s="6" t="s">
        <v>28</v>
      </c>
      <c r="D695" s="5" t="s">
        <v>161</v>
      </c>
      <c r="E695" s="5">
        <v>210</v>
      </c>
      <c r="F695" s="6">
        <v>1951</v>
      </c>
      <c r="G695" s="7">
        <f>VLOOKUP(E695,Лист2!$A$1:$C$763,2)</f>
      </c>
      <c r="H695" s="8">
        <f>VLOOKUP(E695,Лист2!$A$1:$C$763,3)</f>
      </c>
      <c r="I695" s="7">
        <v>0.03163194444444444</v>
      </c>
      <c r="J695" s="6">
        <v>66.7</v>
      </c>
      <c r="K695" s="7">
        <f>VLOOKUP(E695,Лист3!$A$1:$C$763,2)</f>
      </c>
      <c r="L695" s="8">
        <f>VLOOKUP(E695,Лист3!$A$1:$C$763,3)</f>
      </c>
      <c r="M695" s="6">
        <f>H695+J695+L695</f>
        <v>66.7</v>
      </c>
    </row>
    <row r="696" spans="1:13" s="4" customFormat="1" ht="12.75">
      <c r="A696" s="5">
        <v>24</v>
      </c>
      <c r="B696" s="6" t="s">
        <v>714</v>
      </c>
      <c r="C696" s="6" t="s">
        <v>254</v>
      </c>
      <c r="D696" s="5" t="s">
        <v>129</v>
      </c>
      <c r="E696" s="5">
        <v>29</v>
      </c>
      <c r="F696" s="6">
        <v>1944</v>
      </c>
      <c r="G696" s="7">
        <f>VLOOKUP(E696,Лист2!$A$1:$C$763,2)</f>
        <v>0.028680555555555553</v>
      </c>
      <c r="H696" s="8">
        <f>VLOOKUP(E696,Лист2!$A$1:$C$763,3)</f>
        <v>20.6</v>
      </c>
      <c r="I696" s="7">
        <v>0.040011574074074074</v>
      </c>
      <c r="J696" s="6">
        <v>31.3</v>
      </c>
      <c r="K696" s="7">
        <f>VLOOKUP(E696,Лист3!$A$1:$C$763,2)</f>
        <v>0.040590277777777774</v>
      </c>
      <c r="L696" s="8">
        <f>VLOOKUP(E696,Лист3!$A$1:$C$763,3)</f>
        <v>13.5</v>
      </c>
      <c r="M696" s="6">
        <f>H696+J696+L696</f>
        <v>65.4</v>
      </c>
    </row>
    <row r="697" spans="1:13" s="4" customFormat="1" ht="12.75">
      <c r="A697" s="5">
        <v>25</v>
      </c>
      <c r="B697" s="6" t="s">
        <v>715</v>
      </c>
      <c r="C697" s="6" t="s">
        <v>254</v>
      </c>
      <c r="D697" s="5" t="s">
        <v>74</v>
      </c>
      <c r="E697" s="5">
        <v>40</v>
      </c>
      <c r="F697" s="6">
        <v>1947</v>
      </c>
      <c r="G697" s="7" t="str">
        <f>VLOOKUP(E697,Лист2!$A$1:$C$763,2)</f>
        <v>п.п.7.8</v>
      </c>
      <c r="H697" s="8">
        <f>VLOOKUP(E697,Лист2!$A$1:$C$763,3)</f>
        <v>0</v>
      </c>
      <c r="I697" s="7">
        <v>0.03365740740740741</v>
      </c>
      <c r="J697" s="6">
        <v>58.1</v>
      </c>
      <c r="K697" s="7" t="str">
        <f>VLOOKUP(E697,Лист3!$A$1:$C$763,2)</f>
        <v>н\старт</v>
      </c>
      <c r="L697" s="8">
        <f>VLOOKUP(E697,Лист3!$A$1:$C$763,3)</f>
        <v>0</v>
      </c>
      <c r="M697" s="6">
        <f>H697+J697+L697</f>
        <v>58.1</v>
      </c>
    </row>
    <row r="698" spans="1:13" s="4" customFormat="1" ht="12.75">
      <c r="A698" s="5">
        <v>26</v>
      </c>
      <c r="B698" s="6" t="s">
        <v>716</v>
      </c>
      <c r="C698" s="6" t="s">
        <v>254</v>
      </c>
      <c r="D698" s="5" t="s">
        <v>129</v>
      </c>
      <c r="E698" s="5">
        <v>90</v>
      </c>
      <c r="F698" s="6">
        <v>1945</v>
      </c>
      <c r="G698" s="7">
        <f>VLOOKUP(E698,Лист2!$A$1:$C$763,2)</f>
      </c>
      <c r="H698" s="8">
        <f>VLOOKUP(E698,Лист2!$A$1:$C$763,3)</f>
      </c>
      <c r="I698" s="6" t="s">
        <v>124</v>
      </c>
      <c r="J698" s="6">
        <v>0</v>
      </c>
      <c r="K698" s="7">
        <f>VLOOKUP(E698,Лист3!$A$1:$C$763,2)</f>
        <v>0.03300925925925926</v>
      </c>
      <c r="L698" s="8">
        <f>VLOOKUP(E698,Лист3!$A$1:$C$763,3)</f>
        <v>48.3</v>
      </c>
      <c r="M698" s="6">
        <f>H698+J698+L698</f>
        <v>48.3</v>
      </c>
    </row>
    <row r="699" spans="1:13" s="4" customFormat="1" ht="12.75">
      <c r="A699" s="5">
        <v>27</v>
      </c>
      <c r="B699" s="6" t="s">
        <v>717</v>
      </c>
      <c r="C699" s="6" t="s">
        <v>102</v>
      </c>
      <c r="D699" s="5" t="s">
        <v>218</v>
      </c>
      <c r="E699" s="5">
        <v>203</v>
      </c>
      <c r="F699" s="6"/>
      <c r="G699" s="7">
        <f>VLOOKUP(E699,Лист2!$A$1:$C$763,2)</f>
        <v>0.03391203703703703</v>
      </c>
      <c r="H699" s="8">
        <f>VLOOKUP(E699,Лист2!$A$1:$C$763,3)</f>
        <v>1</v>
      </c>
      <c r="I699" s="7">
        <v>0.0390625</v>
      </c>
      <c r="J699" s="6">
        <v>35.3</v>
      </c>
      <c r="K699" s="7" t="str">
        <f>VLOOKUP(E699,Лист3!$A$1:$C$763,2)</f>
        <v>н\старт</v>
      </c>
      <c r="L699" s="8">
        <f>VLOOKUP(E699,Лист3!$A$1:$C$763,3)</f>
        <v>0</v>
      </c>
      <c r="M699" s="6">
        <f>H699+J699+L699</f>
        <v>36.3</v>
      </c>
    </row>
    <row r="700" spans="1:13" s="4" customFormat="1" ht="12.75">
      <c r="A700" s="5">
        <v>28</v>
      </c>
      <c r="B700" s="6" t="s">
        <v>718</v>
      </c>
      <c r="C700" s="6" t="s">
        <v>56</v>
      </c>
      <c r="D700" s="5" t="s">
        <v>84</v>
      </c>
      <c r="E700" s="5">
        <v>740</v>
      </c>
      <c r="F700" s="6">
        <v>1950</v>
      </c>
      <c r="G700" s="7">
        <f>VLOOKUP(E700,Лист2!$A$1:$C$763,2)</f>
      </c>
      <c r="H700" s="8">
        <f>VLOOKUP(E700,Лист2!$A$1:$C$763,3)</f>
      </c>
      <c r="I700" s="7">
        <v>0.04621527777777778</v>
      </c>
      <c r="J700" s="6">
        <v>5.2</v>
      </c>
      <c r="K700" s="7">
        <f>VLOOKUP(E700,Лист3!$A$1:$C$763,2)</f>
        <v>0.038287037037037036</v>
      </c>
      <c r="L700" s="8">
        <f>VLOOKUP(E700,Лист3!$A$1:$C$763,3)</f>
        <v>24.1</v>
      </c>
      <c r="M700" s="6">
        <f>H700+J700+L700</f>
        <v>29.3</v>
      </c>
    </row>
    <row r="701" spans="1:13" s="4" customFormat="1" ht="12.75">
      <c r="A701" s="5">
        <v>29</v>
      </c>
      <c r="B701" s="6" t="s">
        <v>719</v>
      </c>
      <c r="C701" s="6" t="s">
        <v>51</v>
      </c>
      <c r="D701" s="5" t="s">
        <v>129</v>
      </c>
      <c r="E701" s="5">
        <v>739</v>
      </c>
      <c r="F701" s="6">
        <v>1954</v>
      </c>
      <c r="G701" s="7">
        <f>VLOOKUP(E701,Лист2!$A$1:$C$763,2)</f>
      </c>
      <c r="H701" s="8">
        <f>VLOOKUP(E701,Лист2!$A$1:$C$763,3)</f>
      </c>
      <c r="I701" s="7">
        <v>0.04116898148148148</v>
      </c>
      <c r="J701" s="6">
        <v>26.5</v>
      </c>
      <c r="K701" s="7">
        <f>VLOOKUP(E701,Лист3!$A$1:$C$763,2)</f>
      </c>
      <c r="L701" s="8">
        <f>VLOOKUP(E701,Лист3!$A$1:$C$763,3)</f>
      </c>
      <c r="M701" s="6">
        <f>H701+J701+L701</f>
        <v>26.5</v>
      </c>
    </row>
    <row r="702" spans="1:13" s="4" customFormat="1" ht="12.75">
      <c r="A702" s="5">
        <v>30</v>
      </c>
      <c r="B702" s="6" t="s">
        <v>720</v>
      </c>
      <c r="C702" s="6" t="s">
        <v>254</v>
      </c>
      <c r="D702" s="5" t="s">
        <v>84</v>
      </c>
      <c r="E702" s="5">
        <v>94</v>
      </c>
      <c r="F702" s="6">
        <v>1939</v>
      </c>
      <c r="G702" s="7">
        <f>VLOOKUP(E702,Лист2!$A$1:$C$763,2)</f>
        <v>0.0364699074074074</v>
      </c>
      <c r="H702" s="8">
        <f>VLOOKUP(E702,Лист2!$A$1:$C$763,3)</f>
        <v>1</v>
      </c>
      <c r="I702" s="7">
        <v>0.050763888888888886</v>
      </c>
      <c r="J702" s="6">
        <v>1</v>
      </c>
      <c r="K702" s="7">
        <f>VLOOKUP(E702,Лист3!$A$1:$C$763,2)</f>
        <v>0.03890046296296296</v>
      </c>
      <c r="L702" s="8">
        <f>VLOOKUP(E702,Лист3!$A$1:$C$763,3)</f>
        <v>21.3</v>
      </c>
      <c r="M702" s="6">
        <f>H702+J702+L702</f>
        <v>23.3</v>
      </c>
    </row>
    <row r="703" spans="1:13" s="4" customFormat="1" ht="12.75">
      <c r="A703" s="5">
        <v>31</v>
      </c>
      <c r="B703" s="6" t="s">
        <v>721</v>
      </c>
      <c r="C703" s="6" t="s">
        <v>61</v>
      </c>
      <c r="D703" s="5"/>
      <c r="E703" s="5">
        <v>578</v>
      </c>
      <c r="F703" s="6">
        <v>1941</v>
      </c>
      <c r="G703" s="7">
        <f>VLOOKUP(E703,Лист2!$A$1:$C$763,2)</f>
      </c>
      <c r="H703" s="8">
        <f>VLOOKUP(E703,Лист2!$A$1:$C$763,3)</f>
      </c>
      <c r="I703" s="7">
        <v>0.043680555555555556</v>
      </c>
      <c r="J703" s="6">
        <v>15.9</v>
      </c>
      <c r="K703" s="7">
        <f>VLOOKUP(E703,Лист3!$A$1:$C$763,2)</f>
      </c>
      <c r="L703" s="8">
        <f>VLOOKUP(E703,Лист3!$A$1:$C$763,3)</f>
      </c>
      <c r="M703" s="6">
        <f>H703+J703+L703</f>
        <v>15.9</v>
      </c>
    </row>
    <row r="704" spans="1:13" s="4" customFormat="1" ht="12.75">
      <c r="A704" s="5">
        <v>32</v>
      </c>
      <c r="B704" s="6" t="s">
        <v>722</v>
      </c>
      <c r="C704" s="6" t="s">
        <v>254</v>
      </c>
      <c r="D704" s="5" t="s">
        <v>129</v>
      </c>
      <c r="E704" s="5">
        <v>39</v>
      </c>
      <c r="F704" s="6">
        <v>1939</v>
      </c>
      <c r="G704" s="7">
        <f>VLOOKUP(E704,Лист2!$A$1:$C$763,2)</f>
        <v>0.03635416666666667</v>
      </c>
      <c r="H704" s="8">
        <f>VLOOKUP(E704,Лист2!$A$1:$C$763,3)</f>
        <v>1</v>
      </c>
      <c r="I704" s="7">
        <v>0.0446875</v>
      </c>
      <c r="J704" s="6">
        <v>11.6</v>
      </c>
      <c r="K704" s="7">
        <f>VLOOKUP(E704,Лист3!$A$1:$C$763,2)</f>
        <v>0.04818287037037037</v>
      </c>
      <c r="L704" s="8">
        <f>VLOOKUP(E704,Лист3!$A$1:$C$763,3)</f>
        <v>1</v>
      </c>
      <c r="M704" s="6">
        <f>H704+J704+L704</f>
        <v>13.6</v>
      </c>
    </row>
    <row r="705" spans="1:13" s="4" customFormat="1" ht="12.75">
      <c r="A705" s="5">
        <v>33</v>
      </c>
      <c r="B705" s="6" t="s">
        <v>723</v>
      </c>
      <c r="C705" s="6" t="s">
        <v>254</v>
      </c>
      <c r="D705" s="5" t="s">
        <v>129</v>
      </c>
      <c r="E705" s="5">
        <v>68</v>
      </c>
      <c r="F705" s="6">
        <v>1949</v>
      </c>
      <c r="G705" s="7">
        <f>VLOOKUP(E705,Лист2!$A$1:$C$763,2)</f>
        <v>0.037835648148148146</v>
      </c>
      <c r="H705" s="8">
        <f>VLOOKUP(E705,Лист2!$A$1:$C$763,3)</f>
        <v>1</v>
      </c>
      <c r="I705" s="7">
        <v>0.06293981481481481</v>
      </c>
      <c r="J705" s="6">
        <v>1</v>
      </c>
      <c r="K705" s="7">
        <f>VLOOKUP(E705,Лист3!$A$1:$C$763,2)</f>
        <v>0.05199074074074074</v>
      </c>
      <c r="L705" s="8">
        <f>VLOOKUP(E705,Лист3!$A$1:$C$763,3)</f>
        <v>1</v>
      </c>
      <c r="M705" s="6">
        <f>H705+J705+L705</f>
        <v>3</v>
      </c>
    </row>
    <row r="706" spans="1:13" s="4" customFormat="1" ht="12.75">
      <c r="A706" s="5">
        <v>34</v>
      </c>
      <c r="B706" s="6" t="s">
        <v>724</v>
      </c>
      <c r="C706" s="6" t="s">
        <v>300</v>
      </c>
      <c r="D706" s="5"/>
      <c r="E706" s="5">
        <v>25</v>
      </c>
      <c r="F706" s="6">
        <v>1984</v>
      </c>
      <c r="G706" s="7">
        <f>VLOOKUP(E706,Лист2!$A$1:$C$763,2)</f>
        <v>0.07340277777777778</v>
      </c>
      <c r="H706" s="8">
        <f>VLOOKUP(E706,Лист2!$A$1:$C$763,3)</f>
        <v>1</v>
      </c>
      <c r="I706" s="7">
        <v>0.12729166666666666</v>
      </c>
      <c r="J706" s="6">
        <v>1</v>
      </c>
      <c r="K706" s="7">
        <f>VLOOKUP(E706,Лист3!$A$1:$C$763,2)</f>
        <v>0.04832175925925926</v>
      </c>
      <c r="L706" s="8">
        <f>VLOOKUP(E706,Лист3!$A$1:$C$763,3)</f>
        <v>1</v>
      </c>
      <c r="M706" s="6">
        <f>H706+J706+L706</f>
        <v>3</v>
      </c>
    </row>
    <row r="707" spans="1:13" s="4" customFormat="1" ht="12.75">
      <c r="A707" s="5">
        <v>35</v>
      </c>
      <c r="B707" s="6" t="s">
        <v>725</v>
      </c>
      <c r="C707" s="6" t="s">
        <v>104</v>
      </c>
      <c r="D707" s="5"/>
      <c r="E707" s="5">
        <v>391</v>
      </c>
      <c r="F707" s="6"/>
      <c r="G707" s="7">
        <f>VLOOKUP(E707,Лист2!$A$1:$C$763,2)</f>
        <v>0.0384375</v>
      </c>
      <c r="H707" s="8">
        <f>VLOOKUP(E707,Лист2!$A$1:$C$763,3)</f>
        <v>1</v>
      </c>
      <c r="I707" s="7">
        <v>0.053113425925925925</v>
      </c>
      <c r="J707" s="6">
        <v>1</v>
      </c>
      <c r="K707" s="7">
        <f>VLOOKUP(E707,Лист3!$A$1:$C$763,2)</f>
        <v>0.05833333333333333</v>
      </c>
      <c r="L707" s="8">
        <f>VLOOKUP(E707,Лист3!$A$1:$C$763,3)</f>
        <v>1</v>
      </c>
      <c r="M707" s="6">
        <f>H707+J707+L707</f>
        <v>3</v>
      </c>
    </row>
    <row r="708" spans="1:13" s="4" customFormat="1" ht="12.75">
      <c r="A708" s="5">
        <v>36</v>
      </c>
      <c r="B708" s="6" t="s">
        <v>726</v>
      </c>
      <c r="C708" s="6" t="s">
        <v>61</v>
      </c>
      <c r="D708" s="5"/>
      <c r="E708" s="5">
        <v>577</v>
      </c>
      <c r="F708" s="6">
        <v>1939</v>
      </c>
      <c r="G708" s="7">
        <f>VLOOKUP(E708,Лист2!$A$1:$C$763,2)</f>
      </c>
      <c r="H708" s="8">
        <f>VLOOKUP(E708,Лист2!$A$1:$C$763,3)</f>
      </c>
      <c r="I708" s="7">
        <v>0.052835648148148145</v>
      </c>
      <c r="J708" s="6">
        <v>1</v>
      </c>
      <c r="K708" s="7" t="str">
        <f>VLOOKUP(E708,Лист3!$A$1:$C$763,2)</f>
        <v>п.п.7.8</v>
      </c>
      <c r="L708" s="8">
        <f>VLOOKUP(E708,Лист3!$A$1:$C$763,3)</f>
        <v>0</v>
      </c>
      <c r="M708" s="6">
        <f>H708+J708+L708</f>
        <v>1</v>
      </c>
    </row>
    <row r="709" spans="1:13" s="4" customFormat="1" ht="12.75">
      <c r="A709" s="5">
        <v>37</v>
      </c>
      <c r="B709" s="6" t="s">
        <v>727</v>
      </c>
      <c r="C709" s="6" t="s">
        <v>728</v>
      </c>
      <c r="D709" s="5"/>
      <c r="E709" s="5">
        <v>414</v>
      </c>
      <c r="F709" s="6">
        <v>1947</v>
      </c>
      <c r="G709" s="7">
        <f>VLOOKUP(E709,Лист2!$A$1:$C$763,2)</f>
      </c>
      <c r="H709" s="8">
        <f>VLOOKUP(E709,Лист2!$A$1:$C$763,3)</f>
      </c>
      <c r="I709" s="6" t="s">
        <v>124</v>
      </c>
      <c r="J709" s="6">
        <v>0</v>
      </c>
      <c r="K709" s="7" t="str">
        <f>VLOOKUP(E709,Лист3!$A$1:$C$763,2)</f>
        <v>н\старт</v>
      </c>
      <c r="L709" s="8">
        <f>VLOOKUP(E709,Лист3!$A$1:$C$763,3)</f>
        <v>0</v>
      </c>
      <c r="M709" s="6">
        <f>H709+J709+L709</f>
        <v>0</v>
      </c>
    </row>
    <row r="710" spans="1:13" s="4" customFormat="1" ht="12.75">
      <c r="A710" s="5">
        <v>38</v>
      </c>
      <c r="B710" s="6" t="s">
        <v>729</v>
      </c>
      <c r="C710" s="6" t="s">
        <v>254</v>
      </c>
      <c r="D710" s="5" t="s">
        <v>218</v>
      </c>
      <c r="E710" s="5">
        <v>57</v>
      </c>
      <c r="F710" s="6">
        <v>1937</v>
      </c>
      <c r="G710" s="7">
        <f>VLOOKUP(E710,Лист2!$A$1:$C$763,2)</f>
      </c>
      <c r="H710" s="8">
        <f>VLOOKUP(E710,Лист2!$A$1:$C$763,3)</f>
      </c>
      <c r="I710" s="6" t="s">
        <v>124</v>
      </c>
      <c r="J710" s="6">
        <v>0</v>
      </c>
      <c r="K710" s="7">
        <f>VLOOKUP(E710,Лист3!$A$1:$C$763,2)</f>
      </c>
      <c r="L710" s="8">
        <f>VLOOKUP(E710,Лист3!$A$1:$C$763,3)</f>
      </c>
      <c r="M710" s="6">
        <f>H710+J710+L710</f>
        <v>0</v>
      </c>
    </row>
    <row r="711" spans="1:5" s="4" customFormat="1" ht="12.75">
      <c r="A711" s="3"/>
      <c r="D711" s="3"/>
      <c r="E711" s="3"/>
    </row>
    <row r="712" spans="1:5" s="4" customFormat="1" ht="13.5">
      <c r="A712" s="3" t="s">
        <v>730</v>
      </c>
      <c r="B712" s="4" t="s">
        <v>731</v>
      </c>
      <c r="D712" s="3"/>
      <c r="E712" s="3"/>
    </row>
    <row r="713" spans="1:5" s="4" customFormat="1" ht="12.75">
      <c r="A713" s="3"/>
      <c r="D713" s="3"/>
      <c r="E713" s="3"/>
    </row>
    <row r="714" spans="1:13" s="4" customFormat="1" ht="13.5">
      <c r="A714" s="5" t="s">
        <v>6</v>
      </c>
      <c r="B714" s="6" t="s">
        <v>7</v>
      </c>
      <c r="C714" s="6" t="s">
        <v>8</v>
      </c>
      <c r="D714" s="5" t="s">
        <v>64</v>
      </c>
      <c r="E714" s="5" t="s">
        <v>65</v>
      </c>
      <c r="F714" s="6" t="s">
        <v>11</v>
      </c>
      <c r="G714" s="6"/>
      <c r="H714" s="6"/>
      <c r="I714" s="6" t="s">
        <v>66</v>
      </c>
      <c r="J714" s="6" t="s">
        <v>67</v>
      </c>
      <c r="K714" s="6"/>
      <c r="L714" s="6"/>
      <c r="M714" s="6"/>
    </row>
    <row r="715" spans="1:13" s="4" customFormat="1" ht="12.75">
      <c r="A715" s="5">
        <v>1</v>
      </c>
      <c r="B715" s="6" t="s">
        <v>732</v>
      </c>
      <c r="C715" s="6" t="s">
        <v>102</v>
      </c>
      <c r="D715" s="5" t="s">
        <v>218</v>
      </c>
      <c r="E715" s="5">
        <v>173</v>
      </c>
      <c r="F715" s="6">
        <v>1984</v>
      </c>
      <c r="G715" s="7">
        <f>VLOOKUP(E715,Лист2!$A$1:$C$763,2)</f>
        <v>0.014513888888888889</v>
      </c>
      <c r="H715" s="8">
        <f>VLOOKUP(E715,Лист2!$A$1:$C$763,3)</f>
        <v>91.6</v>
      </c>
      <c r="I715" s="7">
        <v>0.0412037037037037</v>
      </c>
      <c r="J715" s="6">
        <v>100</v>
      </c>
      <c r="K715" s="7">
        <f>VLOOKUP(E715,Лист3!$A$1:$C$763,2)</f>
        <v>0.03153935185185185</v>
      </c>
      <c r="L715" s="8">
        <f>VLOOKUP(E715,Лист3!$A$1:$C$763,3)</f>
        <v>98.6</v>
      </c>
      <c r="M715" s="6">
        <f>H715+J715+L715</f>
        <v>290.2</v>
      </c>
    </row>
    <row r="716" spans="1:13" s="4" customFormat="1" ht="12.75">
      <c r="A716" s="5">
        <v>2</v>
      </c>
      <c r="B716" s="6" t="s">
        <v>733</v>
      </c>
      <c r="C716" s="6" t="s">
        <v>102</v>
      </c>
      <c r="D716" s="5" t="s">
        <v>218</v>
      </c>
      <c r="E716" s="5">
        <v>176</v>
      </c>
      <c r="F716" s="6">
        <v>1985</v>
      </c>
      <c r="G716" s="7">
        <f>VLOOKUP(E716,Лист2!$A$1:$C$763,2)</f>
        <v>0.013888888888888888</v>
      </c>
      <c r="H716" s="8">
        <f>VLOOKUP(E716,Лист2!$A$1:$C$763,3)</f>
        <v>96.2</v>
      </c>
      <c r="I716" s="7">
        <v>0.04376157407407407</v>
      </c>
      <c r="J716" s="6">
        <v>93.8</v>
      </c>
      <c r="K716" s="7">
        <f>VLOOKUP(E716,Лист3!$A$1:$C$763,2)</f>
        <v>0.0315625</v>
      </c>
      <c r="L716" s="8">
        <f>VLOOKUP(E716,Лист3!$A$1:$C$763,3)</f>
        <v>98.5</v>
      </c>
      <c r="M716" s="6">
        <f>H716+J716+L716</f>
        <v>288.5</v>
      </c>
    </row>
    <row r="717" spans="1:13" s="4" customFormat="1" ht="12.75">
      <c r="A717" s="5">
        <v>3</v>
      </c>
      <c r="B717" s="6" t="s">
        <v>734</v>
      </c>
      <c r="C717" s="6" t="s">
        <v>536</v>
      </c>
      <c r="D717" s="5" t="s">
        <v>218</v>
      </c>
      <c r="E717" s="5">
        <v>233</v>
      </c>
      <c r="F717" s="6">
        <v>1981</v>
      </c>
      <c r="G717" s="7">
        <f>VLOOKUP(E717,Лист2!$A$1:$C$763,2)</f>
        <v>0.015231481481481481</v>
      </c>
      <c r="H717" s="8">
        <f>VLOOKUP(E717,Лист2!$A$1:$C$763,3)</f>
        <v>86.2</v>
      </c>
      <c r="I717" s="7">
        <v>0.044050925925925924</v>
      </c>
      <c r="J717" s="6">
        <v>93.1</v>
      </c>
      <c r="K717" s="7">
        <f>VLOOKUP(E717,Лист3!$A$1:$C$763,2)</f>
        <v>0.031076388888888886</v>
      </c>
      <c r="L717" s="8">
        <f>VLOOKUP(E717,Лист3!$A$1:$C$763,3)</f>
        <v>100</v>
      </c>
      <c r="M717" s="6">
        <f>H717+J717+L717</f>
        <v>279.3</v>
      </c>
    </row>
    <row r="718" spans="1:13" s="4" customFormat="1" ht="12.75">
      <c r="A718" s="5">
        <v>4</v>
      </c>
      <c r="B718" s="6" t="s">
        <v>735</v>
      </c>
      <c r="C718" s="6" t="s">
        <v>736</v>
      </c>
      <c r="D718" s="5" t="s">
        <v>218</v>
      </c>
      <c r="E718" s="5">
        <v>727</v>
      </c>
      <c r="F718" s="6"/>
      <c r="G718" s="7">
        <f>VLOOKUP(E718,Лист2!$A$1:$C$763,2)</f>
        <v>0.01386574074074074</v>
      </c>
      <c r="H718" s="8">
        <f>VLOOKUP(E718,Лист2!$A$1:$C$763,3)</f>
        <v>96.4</v>
      </c>
      <c r="I718" s="7">
        <v>0.04517361111111111</v>
      </c>
      <c r="J718" s="6">
        <v>90.4</v>
      </c>
      <c r="K718" s="7">
        <f>VLOOKUP(E718,Лист3!$A$1:$C$763,2)</f>
        <v>0.03553240740740741</v>
      </c>
      <c r="L718" s="8">
        <f>VLOOKUP(E718,Лист3!$A$1:$C$763,3)</f>
        <v>85.7</v>
      </c>
      <c r="M718" s="6">
        <f>H718+J718+L718</f>
        <v>272.5</v>
      </c>
    </row>
    <row r="719" spans="1:13" s="4" customFormat="1" ht="12.75">
      <c r="A719" s="5">
        <v>5</v>
      </c>
      <c r="B719" s="6" t="s">
        <v>737</v>
      </c>
      <c r="C719" s="6" t="s">
        <v>226</v>
      </c>
      <c r="D719" s="5" t="s">
        <v>218</v>
      </c>
      <c r="E719" s="5">
        <v>724</v>
      </c>
      <c r="F719" s="6">
        <v>1971</v>
      </c>
      <c r="G719" s="7">
        <f>VLOOKUP(E719,Лист2!$A$1:$C$763,2)</f>
        <v>0.015219907407407406</v>
      </c>
      <c r="H719" s="8">
        <f>VLOOKUP(E719,Лист2!$A$1:$C$763,3)</f>
        <v>86.3</v>
      </c>
      <c r="I719" s="7">
        <v>0.043819444444444446</v>
      </c>
      <c r="J719" s="6">
        <v>93.7</v>
      </c>
      <c r="K719" s="7">
        <f>VLOOKUP(E719,Лист3!$A$1:$C$763,2)</f>
        <v>0.03364583333333333</v>
      </c>
      <c r="L719" s="8">
        <f>VLOOKUP(E719,Лист3!$A$1:$C$763,3)</f>
        <v>91.8</v>
      </c>
      <c r="M719" s="6">
        <f>H719+J719+L719</f>
        <v>271.8</v>
      </c>
    </row>
    <row r="720" spans="1:13" s="4" customFormat="1" ht="12.75">
      <c r="A720" s="5">
        <v>6</v>
      </c>
      <c r="B720" s="6" t="s">
        <v>738</v>
      </c>
      <c r="C720" s="6" t="s">
        <v>15</v>
      </c>
      <c r="D720" s="5" t="s">
        <v>161</v>
      </c>
      <c r="E720" s="5">
        <v>257</v>
      </c>
      <c r="F720" s="6">
        <v>1988</v>
      </c>
      <c r="G720" s="7">
        <f>VLOOKUP(E720,Лист2!$A$1:$C$763,2)</f>
        <v>0.014872685185185185</v>
      </c>
      <c r="H720" s="8">
        <f>VLOOKUP(E720,Лист2!$A$1:$C$763,3)</f>
        <v>88.9</v>
      </c>
      <c r="I720" s="7">
        <v>0.04486111111111111</v>
      </c>
      <c r="J720" s="6">
        <v>91.2</v>
      </c>
      <c r="K720" s="7">
        <f>VLOOKUP(E720,Лист3!$A$1:$C$763,2)</f>
        <v>0.03407407407407407</v>
      </c>
      <c r="L720" s="8">
        <f>VLOOKUP(E720,Лист3!$A$1:$C$763,3)</f>
        <v>90.4</v>
      </c>
      <c r="M720" s="6">
        <f>H720+J720+L720</f>
        <v>270.5</v>
      </c>
    </row>
    <row r="721" spans="1:13" s="4" customFormat="1" ht="12.75">
      <c r="A721" s="5">
        <v>7</v>
      </c>
      <c r="B721" s="6" t="s">
        <v>739</v>
      </c>
      <c r="C721" s="6" t="s">
        <v>39</v>
      </c>
      <c r="D721" s="5" t="s">
        <v>218</v>
      </c>
      <c r="E721" s="5">
        <v>748</v>
      </c>
      <c r="F721" s="6">
        <v>1984</v>
      </c>
      <c r="G721" s="7">
        <f>VLOOKUP(E721,Лист2!$A$1:$C$763,2)</f>
        <v>0.015543981481481482</v>
      </c>
      <c r="H721" s="8">
        <f>VLOOKUP(E721,Лист2!$A$1:$C$763,3)</f>
        <v>83.9</v>
      </c>
      <c r="I721" s="7">
        <v>0.045960648148148146</v>
      </c>
      <c r="J721" s="6">
        <v>88.5</v>
      </c>
      <c r="K721" s="7">
        <f>VLOOKUP(E721,Лист3!$A$1:$C$763,2)</f>
        <v>0.03386574074074074</v>
      </c>
      <c r="L721" s="8">
        <f>VLOOKUP(E721,Лист3!$A$1:$C$763,3)</f>
        <v>91.1</v>
      </c>
      <c r="M721" s="6">
        <f>H721+J721+L721</f>
        <v>263.5</v>
      </c>
    </row>
    <row r="722" spans="1:13" s="4" customFormat="1" ht="12.75">
      <c r="A722" s="5">
        <v>8</v>
      </c>
      <c r="B722" s="6" t="s">
        <v>740</v>
      </c>
      <c r="C722" s="6" t="s">
        <v>248</v>
      </c>
      <c r="D722" s="5" t="s">
        <v>218</v>
      </c>
      <c r="E722" s="5">
        <v>653</v>
      </c>
      <c r="F722" s="6">
        <v>1980</v>
      </c>
      <c r="G722" s="7">
        <f>VLOOKUP(E722,Лист2!$A$1:$C$763,2)</f>
        <v>0.015995370370370368</v>
      </c>
      <c r="H722" s="8">
        <f>VLOOKUP(E722,Лист2!$A$1:$C$763,3)</f>
        <v>80.5</v>
      </c>
      <c r="I722" s="7">
        <v>0.044328703703703703</v>
      </c>
      <c r="J722" s="6">
        <v>92.5</v>
      </c>
      <c r="K722" s="7">
        <f>VLOOKUP(E722,Лист3!$A$1:$C$763,2)</f>
        <v>0.03408564814814815</v>
      </c>
      <c r="L722" s="8">
        <f>VLOOKUP(E722,Лист3!$A$1:$C$763,3)</f>
        <v>90.4</v>
      </c>
      <c r="M722" s="6">
        <f>H722+J722+L722</f>
        <v>263.4</v>
      </c>
    </row>
    <row r="723" spans="1:13" s="4" customFormat="1" ht="12.75">
      <c r="A723" s="5">
        <v>9</v>
      </c>
      <c r="B723" s="6" t="s">
        <v>741</v>
      </c>
      <c r="C723" s="6" t="s">
        <v>566</v>
      </c>
      <c r="D723" s="5" t="s">
        <v>161</v>
      </c>
      <c r="E723" s="5">
        <v>443</v>
      </c>
      <c r="F723" s="6"/>
      <c r="G723" s="7">
        <f>VLOOKUP(E723,Лист2!$A$1:$C$763,2)</f>
        <v>0.014155092592592592</v>
      </c>
      <c r="H723" s="8">
        <f>VLOOKUP(E723,Лист2!$A$1:$C$763,3)</f>
        <v>94.3</v>
      </c>
      <c r="I723" s="7">
        <v>0.05083333333333333</v>
      </c>
      <c r="J723" s="6">
        <v>76.7</v>
      </c>
      <c r="K723" s="7">
        <f>VLOOKUP(E723,Лист3!$A$1:$C$763,2)</f>
        <v>0.03364583333333333</v>
      </c>
      <c r="L723" s="8">
        <f>VLOOKUP(E723,Лист3!$A$1:$C$763,3)</f>
        <v>91.8</v>
      </c>
      <c r="M723" s="6">
        <f>H723+J723+L723</f>
        <v>262.8</v>
      </c>
    </row>
    <row r="724" spans="1:13" s="4" customFormat="1" ht="12.75">
      <c r="A724" s="5">
        <v>10</v>
      </c>
      <c r="B724" s="6" t="s">
        <v>742</v>
      </c>
      <c r="C724" s="6" t="s">
        <v>26</v>
      </c>
      <c r="D724" s="5" t="s">
        <v>161</v>
      </c>
      <c r="E724" s="5">
        <v>621</v>
      </c>
      <c r="F724" s="6">
        <v>1981</v>
      </c>
      <c r="G724" s="7">
        <f>VLOOKUP(E724,Лист2!$A$1:$C$763,2)</f>
        <v>0.015347222222222222</v>
      </c>
      <c r="H724" s="8">
        <f>VLOOKUP(E724,Лист2!$A$1:$C$763,3)</f>
        <v>85.3</v>
      </c>
      <c r="I724" s="7">
        <v>0.04626157407407407</v>
      </c>
      <c r="J724" s="6">
        <v>87.8</v>
      </c>
      <c r="K724" s="7">
        <f>VLOOKUP(E724,Лист3!$A$1:$C$763,2)</f>
        <v>0.0352662037037037</v>
      </c>
      <c r="L724" s="8">
        <f>VLOOKUP(E724,Лист3!$A$1:$C$763,3)</f>
        <v>86.6</v>
      </c>
      <c r="M724" s="6">
        <f>H724+J724+L724</f>
        <v>259.7</v>
      </c>
    </row>
    <row r="725" spans="1:13" s="4" customFormat="1" ht="12.75">
      <c r="A725" s="5">
        <v>11</v>
      </c>
      <c r="B725" s="6" t="s">
        <v>743</v>
      </c>
      <c r="C725" s="6" t="s">
        <v>102</v>
      </c>
      <c r="D725" s="5" t="s">
        <v>161</v>
      </c>
      <c r="E725" s="5">
        <v>198</v>
      </c>
      <c r="F725" s="6">
        <v>1989</v>
      </c>
      <c r="G725" s="7">
        <f>VLOOKUP(E725,Лист2!$A$1:$C$763,2)</f>
        <v>0.016064814814814813</v>
      </c>
      <c r="H725" s="8">
        <f>VLOOKUP(E725,Лист2!$A$1:$C$763,3)</f>
        <v>80</v>
      </c>
      <c r="I725" s="7">
        <v>0.046469907407407404</v>
      </c>
      <c r="J725" s="6">
        <v>87.3</v>
      </c>
      <c r="K725" s="7">
        <f>VLOOKUP(E725,Лист3!$A$1:$C$763,2)</f>
        <v>0.03612268518518518</v>
      </c>
      <c r="L725" s="8">
        <f>VLOOKUP(E725,Лист3!$A$1:$C$763,3)</f>
        <v>83.8</v>
      </c>
      <c r="M725" s="6">
        <f>H725+J725+L725</f>
        <v>251.10000000000002</v>
      </c>
    </row>
    <row r="726" spans="1:13" s="4" customFormat="1" ht="12.75">
      <c r="A726" s="5">
        <v>12</v>
      </c>
      <c r="B726" s="6" t="s">
        <v>744</v>
      </c>
      <c r="C726" s="6" t="s">
        <v>566</v>
      </c>
      <c r="D726" s="5" t="s">
        <v>161</v>
      </c>
      <c r="E726" s="5">
        <v>441</v>
      </c>
      <c r="F726" s="6">
        <v>1976</v>
      </c>
      <c r="G726" s="7">
        <f>VLOOKUP(E726,Лист2!$A$1:$C$763,2)</f>
        <v>0.01579861111111111</v>
      </c>
      <c r="H726" s="8">
        <f>VLOOKUP(E726,Лист2!$A$1:$C$763,3)</f>
        <v>82</v>
      </c>
      <c r="I726" s="7">
        <v>0.04946759259259259</v>
      </c>
      <c r="J726" s="6">
        <v>80</v>
      </c>
      <c r="K726" s="7">
        <f>VLOOKUP(E726,Лист3!$A$1:$C$763,2)</f>
        <v>0.03584490740740741</v>
      </c>
      <c r="L726" s="8">
        <f>VLOOKUP(E726,Лист3!$A$1:$C$763,3)</f>
        <v>84.7</v>
      </c>
      <c r="M726" s="6">
        <f>H726+J726+L726</f>
        <v>246.7</v>
      </c>
    </row>
    <row r="727" spans="1:13" s="4" customFormat="1" ht="12.75">
      <c r="A727" s="5">
        <v>13</v>
      </c>
      <c r="B727" s="6" t="s">
        <v>745</v>
      </c>
      <c r="C727" s="6" t="s">
        <v>566</v>
      </c>
      <c r="D727" s="5" t="s">
        <v>161</v>
      </c>
      <c r="E727" s="5">
        <v>442</v>
      </c>
      <c r="F727" s="6"/>
      <c r="G727" s="7">
        <f>VLOOKUP(E727,Лист2!$A$1:$C$763,2)</f>
        <v>0.01704861111111111</v>
      </c>
      <c r="H727" s="8">
        <f>VLOOKUP(E727,Лист2!$A$1:$C$763,3)</f>
        <v>72.6</v>
      </c>
      <c r="I727" s="7">
        <v>0.04567129629629629</v>
      </c>
      <c r="J727" s="6">
        <v>89.2</v>
      </c>
      <c r="K727" s="7">
        <f>VLOOKUP(E727,Лист3!$A$1:$C$763,2)</f>
        <v>0.036967592592592594</v>
      </c>
      <c r="L727" s="8">
        <f>VLOOKUP(E727,Лист3!$A$1:$C$763,3)</f>
        <v>81.1</v>
      </c>
      <c r="M727" s="6">
        <f>H727+J727+L727</f>
        <v>242.9</v>
      </c>
    </row>
    <row r="728" spans="1:13" s="4" customFormat="1" ht="12.75">
      <c r="A728" s="5">
        <v>14</v>
      </c>
      <c r="B728" s="6" t="s">
        <v>746</v>
      </c>
      <c r="C728" s="6" t="s">
        <v>39</v>
      </c>
      <c r="D728" s="5" t="s">
        <v>161</v>
      </c>
      <c r="E728" s="5">
        <v>751</v>
      </c>
      <c r="F728" s="6">
        <v>1980</v>
      </c>
      <c r="G728" s="7">
        <f>VLOOKUP(E728,Лист2!$A$1:$C$763,2)</f>
        <v>0.015405092592592592</v>
      </c>
      <c r="H728" s="8">
        <f>VLOOKUP(E728,Лист2!$A$1:$C$763,3)</f>
        <v>84.9</v>
      </c>
      <c r="I728" s="7">
        <v>0.04653935185185185</v>
      </c>
      <c r="J728" s="6">
        <v>87.1</v>
      </c>
      <c r="K728" s="7">
        <f>VLOOKUP(E728,Лист3!$A$1:$C$763,2)</f>
        <v>0.04153935185185185</v>
      </c>
      <c r="L728" s="8">
        <f>VLOOKUP(E728,Лист3!$A$1:$C$763,3)</f>
        <v>66.4</v>
      </c>
      <c r="M728" s="6">
        <f>H728+J728+L728</f>
        <v>238.4</v>
      </c>
    </row>
    <row r="729" spans="1:13" s="4" customFormat="1" ht="12.75">
      <c r="A729" s="5">
        <v>15</v>
      </c>
      <c r="B729" s="6" t="s">
        <v>747</v>
      </c>
      <c r="C729" s="6" t="s">
        <v>248</v>
      </c>
      <c r="D729" s="5" t="s">
        <v>218</v>
      </c>
      <c r="E729" s="5">
        <v>644</v>
      </c>
      <c r="F729" s="6">
        <v>1981</v>
      </c>
      <c r="G729" s="7">
        <f>VLOOKUP(E729,Лист2!$A$1:$C$763,2)</f>
        <v>0.016273148148148148</v>
      </c>
      <c r="H729" s="8">
        <f>VLOOKUP(E729,Лист2!$A$1:$C$763,3)</f>
        <v>78.4</v>
      </c>
      <c r="I729" s="7">
        <v>0.05194444444444444</v>
      </c>
      <c r="J729" s="6">
        <v>74</v>
      </c>
      <c r="K729" s="7">
        <f>VLOOKUP(E729,Лист3!$A$1:$C$763,2)</f>
        <v>0.03571759259259259</v>
      </c>
      <c r="L729" s="8">
        <f>VLOOKUP(E729,Лист3!$A$1:$C$763,3)</f>
        <v>85.1</v>
      </c>
      <c r="M729" s="6">
        <f>H729+J729+L729</f>
        <v>237.5</v>
      </c>
    </row>
    <row r="730" spans="1:13" s="4" customFormat="1" ht="12.75">
      <c r="A730" s="5">
        <v>16</v>
      </c>
      <c r="B730" s="6" t="s">
        <v>748</v>
      </c>
      <c r="C730" s="6" t="s">
        <v>214</v>
      </c>
      <c r="D730" s="5" t="s">
        <v>161</v>
      </c>
      <c r="E730" s="5">
        <v>537</v>
      </c>
      <c r="F730" s="6">
        <v>1987</v>
      </c>
      <c r="G730" s="7">
        <f>VLOOKUP(E730,Лист2!$A$1:$C$763,2)</f>
        <v>0.016608796296296295</v>
      </c>
      <c r="H730" s="8">
        <f>VLOOKUP(E730,Лист2!$A$1:$C$763,3)</f>
        <v>75.9</v>
      </c>
      <c r="I730" s="7">
        <v>0.05538194444444444</v>
      </c>
      <c r="J730" s="6">
        <v>65.6</v>
      </c>
      <c r="K730" s="7">
        <f>VLOOKUP(E730,Лист3!$A$1:$C$763,2)</f>
        <v>0.03663194444444444</v>
      </c>
      <c r="L730" s="8">
        <f>VLOOKUP(E730,Лист3!$A$1:$C$763,3)</f>
        <v>82.2</v>
      </c>
      <c r="M730" s="6">
        <f>H730+J730+L730</f>
        <v>223.7</v>
      </c>
    </row>
    <row r="731" spans="1:13" s="4" customFormat="1" ht="12.75">
      <c r="A731" s="5">
        <v>17</v>
      </c>
      <c r="B731" s="6" t="s">
        <v>749</v>
      </c>
      <c r="C731" s="6" t="s">
        <v>209</v>
      </c>
      <c r="D731" s="5" t="s">
        <v>218</v>
      </c>
      <c r="E731" s="5">
        <v>241</v>
      </c>
      <c r="F731" s="6">
        <v>1981</v>
      </c>
      <c r="G731" s="7">
        <f>VLOOKUP(E731,Лист2!$A$1:$C$763,2)</f>
        <v>0.01679398148148148</v>
      </c>
      <c r="H731" s="8">
        <f>VLOOKUP(E731,Лист2!$A$1:$C$763,3)</f>
        <v>74.5</v>
      </c>
      <c r="I731" s="7">
        <v>0.05555555555555555</v>
      </c>
      <c r="J731" s="6">
        <v>65.2</v>
      </c>
      <c r="K731" s="7">
        <f>VLOOKUP(E731,Лист3!$A$1:$C$763,2)</f>
        <v>0.03666666666666667</v>
      </c>
      <c r="L731" s="8">
        <f>VLOOKUP(E731,Лист3!$A$1:$C$763,3)</f>
        <v>82.1</v>
      </c>
      <c r="M731" s="6">
        <f>H731+J731+L731</f>
        <v>221.79999999999998</v>
      </c>
    </row>
    <row r="732" spans="1:13" s="4" customFormat="1" ht="12.75">
      <c r="A732" s="5">
        <v>18</v>
      </c>
      <c r="B732" s="6" t="s">
        <v>750</v>
      </c>
      <c r="C732" s="6" t="s">
        <v>53</v>
      </c>
      <c r="D732" s="5" t="s">
        <v>129</v>
      </c>
      <c r="E732" s="5">
        <v>446</v>
      </c>
      <c r="F732" s="6">
        <v>1998</v>
      </c>
      <c r="G732" s="7">
        <f>VLOOKUP(E732,Лист2!$A$1:$C$763,2)</f>
        <v>0.013379629629629628</v>
      </c>
      <c r="H732" s="8">
        <f>VLOOKUP(E732,Лист2!$A$1:$C$763,3)</f>
        <v>100</v>
      </c>
      <c r="I732" s="7">
        <v>0.04146990740740741</v>
      </c>
      <c r="J732" s="6">
        <v>99.4</v>
      </c>
      <c r="K732" s="7" t="str">
        <f>VLOOKUP(E732,Лист3!$A$1:$C$763,2)</f>
        <v>н\старт</v>
      </c>
      <c r="L732" s="8">
        <f>VLOOKUP(E732,Лист3!$A$1:$C$763,3)</f>
        <v>0</v>
      </c>
      <c r="M732" s="6">
        <f>H732+J732+L732</f>
        <v>199.4</v>
      </c>
    </row>
    <row r="733" spans="1:13" s="4" customFormat="1" ht="12.75">
      <c r="A733" s="5">
        <v>19</v>
      </c>
      <c r="B733" s="6" t="s">
        <v>751</v>
      </c>
      <c r="C733" s="6" t="s">
        <v>39</v>
      </c>
      <c r="D733" s="5" t="s">
        <v>218</v>
      </c>
      <c r="E733" s="5">
        <v>760</v>
      </c>
      <c r="F733" s="6">
        <v>1987</v>
      </c>
      <c r="G733" s="7">
        <f>VLOOKUP(E733,Лист2!$A$1:$C$763,2)</f>
        <v>0.018125</v>
      </c>
      <c r="H733" s="8">
        <f>VLOOKUP(E733,Лист2!$A$1:$C$763,3)</f>
        <v>64.6</v>
      </c>
      <c r="I733" s="7">
        <v>0.05077546296296296</v>
      </c>
      <c r="J733" s="6">
        <v>76.8</v>
      </c>
      <c r="K733" s="7">
        <f>VLOOKUP(E733,Лист3!$A$1:$C$763,2)</f>
        <v>0.046064814814814815</v>
      </c>
      <c r="L733" s="8">
        <f>VLOOKUP(E733,Лист3!$A$1:$C$763,3)</f>
        <v>51.8</v>
      </c>
      <c r="M733" s="6">
        <f>H733+J733+L733</f>
        <v>193.2</v>
      </c>
    </row>
    <row r="734" spans="1:13" s="4" customFormat="1" ht="12.75">
      <c r="A734" s="5">
        <v>20</v>
      </c>
      <c r="B734" s="6" t="s">
        <v>752</v>
      </c>
      <c r="C734" s="6" t="s">
        <v>30</v>
      </c>
      <c r="D734" s="5" t="s">
        <v>161</v>
      </c>
      <c r="E734" s="5">
        <v>486</v>
      </c>
      <c r="F734" s="6">
        <v>1988</v>
      </c>
      <c r="G734" s="7">
        <f>VLOOKUP(E734,Лист2!$A$1:$C$763,2)</f>
        <v>0.015381944444444443</v>
      </c>
      <c r="H734" s="8">
        <f>VLOOKUP(E734,Лист2!$A$1:$C$763,3)</f>
        <v>85.1</v>
      </c>
      <c r="I734" s="7">
        <v>0.043819444444444446</v>
      </c>
      <c r="J734" s="6">
        <v>93.7</v>
      </c>
      <c r="K734" s="7">
        <f>VLOOKUP(E734,Лист3!$A$1:$C$763,2)</f>
      </c>
      <c r="L734" s="8">
        <f>VLOOKUP(E734,Лист3!$A$1:$C$763,3)</f>
      </c>
      <c r="M734" s="6">
        <f>H734+J734+L734</f>
        <v>178.8</v>
      </c>
    </row>
    <row r="735" spans="1:13" s="4" customFormat="1" ht="12.75">
      <c r="A735" s="5">
        <v>21</v>
      </c>
      <c r="B735" s="6" t="s">
        <v>352</v>
      </c>
      <c r="C735" s="6" t="s">
        <v>254</v>
      </c>
      <c r="D735" s="5" t="s">
        <v>129</v>
      </c>
      <c r="E735" s="5">
        <v>81</v>
      </c>
      <c r="F735" s="6">
        <v>1988</v>
      </c>
      <c r="G735" s="7">
        <f>VLOOKUP(E735,Лист2!$A$1:$C$763,2)</f>
        <v>0.019398148148148147</v>
      </c>
      <c r="H735" s="8">
        <f>VLOOKUP(E735,Лист2!$A$1:$C$763,3)</f>
        <v>55.1</v>
      </c>
      <c r="I735" s="7">
        <v>0.05914351851851852</v>
      </c>
      <c r="J735" s="6">
        <v>56.5</v>
      </c>
      <c r="K735" s="7">
        <f>VLOOKUP(E735,Лист3!$A$1:$C$763,2)</f>
        <v>0.04980324074074074</v>
      </c>
      <c r="L735" s="8">
        <f>VLOOKUP(E735,Лист3!$A$1:$C$763,3)</f>
        <v>39.8</v>
      </c>
      <c r="M735" s="6">
        <f>H735+J735+L735</f>
        <v>151.39999999999998</v>
      </c>
    </row>
    <row r="736" spans="1:13" s="4" customFormat="1" ht="12.75">
      <c r="A736" s="5">
        <v>22</v>
      </c>
      <c r="B736" s="6" t="s">
        <v>753</v>
      </c>
      <c r="C736" s="6" t="s">
        <v>15</v>
      </c>
      <c r="D736" s="5" t="s">
        <v>218</v>
      </c>
      <c r="E736" s="5">
        <v>253</v>
      </c>
      <c r="F736" s="6">
        <v>1989</v>
      </c>
      <c r="G736" s="7">
        <f>VLOOKUP(E736,Лист2!$A$1:$C$763,2)</f>
        <v>0.016481481481481482</v>
      </c>
      <c r="H736" s="8">
        <f>VLOOKUP(E736,Лист2!$A$1:$C$763,3)</f>
        <v>76.9</v>
      </c>
      <c r="I736" s="7">
        <v>0.06085648148148148</v>
      </c>
      <c r="J736" s="6">
        <v>52.4</v>
      </c>
      <c r="K736" s="7">
        <f>VLOOKUP(E736,Лист3!$A$1:$C$763,2)</f>
      </c>
      <c r="L736" s="8">
        <f>VLOOKUP(E736,Лист3!$A$1:$C$763,3)</f>
      </c>
      <c r="M736" s="6">
        <f>H736+J736+L736</f>
        <v>129.3</v>
      </c>
    </row>
    <row r="737" spans="1:13" s="4" customFormat="1" ht="12.75">
      <c r="A737" s="5">
        <v>23</v>
      </c>
      <c r="B737" s="6" t="s">
        <v>754</v>
      </c>
      <c r="C737" s="6" t="s">
        <v>149</v>
      </c>
      <c r="D737" s="5" t="s">
        <v>218</v>
      </c>
      <c r="E737" s="5">
        <v>323</v>
      </c>
      <c r="F737" s="6">
        <v>1984</v>
      </c>
      <c r="G737" s="7">
        <f>VLOOKUP(E737,Лист2!$A$1:$C$763,2)</f>
      </c>
      <c r="H737" s="8">
        <f>VLOOKUP(E737,Лист2!$A$1:$C$763,3)</f>
      </c>
      <c r="I737" s="7">
        <v>0.045196759259259256</v>
      </c>
      <c r="J737" s="6">
        <v>90.4</v>
      </c>
      <c r="K737" s="7">
        <f>VLOOKUP(E737,Лист3!$A$1:$C$763,2)</f>
      </c>
      <c r="L737" s="8">
        <f>VLOOKUP(E737,Лист3!$A$1:$C$763,3)</f>
      </c>
      <c r="M737" s="6">
        <f>H737+J737+L737</f>
        <v>90.4</v>
      </c>
    </row>
    <row r="738" spans="1:13" s="4" customFormat="1" ht="12.75">
      <c r="A738" s="5">
        <v>24</v>
      </c>
      <c r="B738" s="6" t="s">
        <v>755</v>
      </c>
      <c r="C738" s="6" t="s">
        <v>15</v>
      </c>
      <c r="D738" s="5" t="s">
        <v>161</v>
      </c>
      <c r="E738" s="5">
        <v>263</v>
      </c>
      <c r="F738" s="6">
        <v>1989</v>
      </c>
      <c r="G738" s="7">
        <f>VLOOKUP(E738,Лист2!$A$1:$C$763,2)</f>
      </c>
      <c r="H738" s="8">
        <f>VLOOKUP(E738,Лист2!$A$1:$C$763,3)</f>
      </c>
      <c r="I738" s="7">
        <v>0.04811342592592592</v>
      </c>
      <c r="J738" s="6">
        <v>83.3</v>
      </c>
      <c r="K738" s="7">
        <f>VLOOKUP(E738,Лист3!$A$1:$C$763,2)</f>
      </c>
      <c r="L738" s="8">
        <f>VLOOKUP(E738,Лист3!$A$1:$C$763,3)</f>
      </c>
      <c r="M738" s="6">
        <f>H738+J738+L738</f>
        <v>83.3</v>
      </c>
    </row>
    <row r="739" spans="1:13" s="4" customFormat="1" ht="12.75">
      <c r="A739" s="5">
        <v>25</v>
      </c>
      <c r="B739" s="6" t="s">
        <v>756</v>
      </c>
      <c r="C739" s="6" t="s">
        <v>104</v>
      </c>
      <c r="D739" s="5" t="s">
        <v>161</v>
      </c>
      <c r="E739" s="5">
        <v>387</v>
      </c>
      <c r="F739" s="6">
        <v>1988</v>
      </c>
      <c r="G739" s="7">
        <f>VLOOKUP(E739,Лист2!$A$1:$C$763,2)</f>
      </c>
      <c r="H739" s="8">
        <f>VLOOKUP(E739,Лист2!$A$1:$C$763,3)</f>
      </c>
      <c r="I739" s="7">
        <v>0.053634259259259257</v>
      </c>
      <c r="J739" s="6">
        <v>69.9</v>
      </c>
      <c r="K739" s="7" t="str">
        <f>VLOOKUP(E739,Лист3!$A$1:$C$763,2)</f>
        <v>н\старт</v>
      </c>
      <c r="L739" s="8">
        <f>VLOOKUP(E739,Лист3!$A$1:$C$763,3)</f>
        <v>0</v>
      </c>
      <c r="M739" s="6">
        <f>H739+J739+L739</f>
        <v>69.9</v>
      </c>
    </row>
    <row r="740" spans="1:13" s="4" customFormat="1" ht="12.75">
      <c r="A740" s="5">
        <v>26</v>
      </c>
      <c r="B740" s="6" t="s">
        <v>757</v>
      </c>
      <c r="C740" s="6" t="s">
        <v>728</v>
      </c>
      <c r="D740" s="5"/>
      <c r="E740" s="5">
        <v>413</v>
      </c>
      <c r="F740" s="6">
        <v>1977</v>
      </c>
      <c r="G740" s="7">
        <f>VLOOKUP(E740,Лист2!$A$1:$C$763,2)</f>
      </c>
      <c r="H740" s="8">
        <f>VLOOKUP(E740,Лист2!$A$1:$C$763,3)</f>
      </c>
      <c r="I740" s="7">
        <v>0.07384259259259258</v>
      </c>
      <c r="J740" s="6">
        <v>20.8</v>
      </c>
      <c r="K740" s="7" t="str">
        <f>VLOOKUP(E740,Лист3!$A$1:$C$763,2)</f>
        <v>н\старт</v>
      </c>
      <c r="L740" s="8">
        <f>VLOOKUP(E740,Лист3!$A$1:$C$763,3)</f>
        <v>0</v>
      </c>
      <c r="M740" s="6">
        <f>H740+J740+L740</f>
        <v>20.8</v>
      </c>
    </row>
    <row r="741" spans="1:13" s="4" customFormat="1" ht="12.75">
      <c r="A741" s="5">
        <v>27</v>
      </c>
      <c r="B741" s="6" t="s">
        <v>758</v>
      </c>
      <c r="C741" s="6" t="s">
        <v>272</v>
      </c>
      <c r="D741" s="5" t="s">
        <v>161</v>
      </c>
      <c r="E741" s="5">
        <v>726</v>
      </c>
      <c r="F741" s="6">
        <v>1989</v>
      </c>
      <c r="G741" s="7">
        <f>VLOOKUP(E741,Лист2!$A$1:$C$763,2)</f>
      </c>
      <c r="H741" s="8">
        <f>VLOOKUP(E741,Лист2!$A$1:$C$763,3)</f>
      </c>
      <c r="I741" s="6" t="s">
        <v>124</v>
      </c>
      <c r="J741" s="6">
        <v>0</v>
      </c>
      <c r="K741" s="7" t="str">
        <f>VLOOKUP(E741,Лист3!$A$1:$C$763,2)</f>
        <v>н\старт</v>
      </c>
      <c r="L741" s="8">
        <f>VLOOKUP(E741,Лист3!$A$1:$C$763,3)</f>
        <v>0</v>
      </c>
      <c r="M741" s="6">
        <f>H741+J741+L741</f>
        <v>0</v>
      </c>
    </row>
  </sheetData>
  <sheetProtection/>
  <mergeCells count="3">
    <mergeCell ref="G8:H8"/>
    <mergeCell ref="I8:J8"/>
    <mergeCell ref="K8:L8"/>
  </mergeCells>
  <printOptions/>
  <pageMargins left="0.39375" right="0.39375" top="0.39375" bottom="0.39375" header="0.5118055555555556" footer="0.5118055555555556"/>
  <pageSetup firstPageNumber="1" useFirstPageNumber="1" fitToHeight="19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63"/>
  <sheetViews>
    <sheetView zoomScale="88" zoomScaleNormal="88" workbookViewId="0" topLeftCell="A644">
      <selection activeCell="A661" activeCellId="1" sqref="A715:A741 A661"/>
    </sheetView>
  </sheetViews>
  <sheetFormatPr defaultColWidth="12.57421875" defaultRowHeight="12.75"/>
  <cols>
    <col min="1" max="1" width="5.8515625" style="0" customWidth="1"/>
    <col min="2" max="2" width="9.421875" style="0" customWidth="1"/>
    <col min="3" max="3" width="10.140625" style="0" customWidth="1"/>
    <col min="4" max="16384" width="11.57421875" style="0" customWidth="1"/>
  </cols>
  <sheetData>
    <row r="1" spans="1:3" ht="12.75">
      <c r="A1">
        <v>1</v>
      </c>
      <c r="B1" s="10">
        <v>0.04476851851851851</v>
      </c>
      <c r="C1">
        <v>1</v>
      </c>
    </row>
    <row r="2" spans="1:3" ht="12.75">
      <c r="A2">
        <v>2</v>
      </c>
      <c r="B2" t="s">
        <v>124</v>
      </c>
      <c r="C2">
        <v>0</v>
      </c>
    </row>
    <row r="3" spans="1:3" ht="12.75">
      <c r="A3">
        <v>3</v>
      </c>
      <c r="B3" s="10">
        <v>0.02497685185185185</v>
      </c>
      <c r="C3">
        <v>68.4</v>
      </c>
    </row>
    <row r="4" spans="1:3" ht="12.75">
      <c r="A4">
        <v>4</v>
      </c>
      <c r="B4" s="10">
        <v>0.018368055555555554</v>
      </c>
      <c r="C4">
        <v>80.4</v>
      </c>
    </row>
    <row r="5" spans="1:2" ht="12.75">
      <c r="A5">
        <v>5</v>
      </c>
      <c r="B5" s="10"/>
    </row>
    <row r="6" spans="1:2" ht="12.75">
      <c r="A6">
        <v>6</v>
      </c>
      <c r="B6" s="10"/>
    </row>
    <row r="7" spans="1:3" ht="12.75">
      <c r="A7">
        <v>7</v>
      </c>
      <c r="B7" s="10">
        <v>0.024583333333333332</v>
      </c>
      <c r="C7">
        <v>70.5</v>
      </c>
    </row>
    <row r="8" spans="1:2" ht="12.75">
      <c r="A8">
        <v>8</v>
      </c>
      <c r="B8" s="10"/>
    </row>
    <row r="9" spans="1:3" ht="12.75">
      <c r="A9">
        <v>9</v>
      </c>
      <c r="B9" s="10">
        <v>0.021006944444444443</v>
      </c>
      <c r="C9">
        <v>89.3</v>
      </c>
    </row>
    <row r="10" spans="1:3" ht="12.75">
      <c r="A10">
        <v>10</v>
      </c>
      <c r="B10" s="10">
        <v>0.020474537037037038</v>
      </c>
      <c r="C10">
        <v>63</v>
      </c>
    </row>
    <row r="11" spans="1:2" ht="12.75">
      <c r="A11">
        <v>11</v>
      </c>
      <c r="B11" s="10"/>
    </row>
    <row r="12" spans="1:3" ht="12.75">
      <c r="A12">
        <v>12</v>
      </c>
      <c r="B12" s="10">
        <v>0.029386574074074072</v>
      </c>
      <c r="C12">
        <v>12.3</v>
      </c>
    </row>
    <row r="13" spans="1:2" ht="12.75">
      <c r="A13">
        <v>13</v>
      </c>
      <c r="B13" s="10"/>
    </row>
    <row r="14" spans="1:3" ht="12.75">
      <c r="A14">
        <v>14</v>
      </c>
      <c r="B14" s="10">
        <v>0.017997685185185186</v>
      </c>
      <c r="C14">
        <v>100</v>
      </c>
    </row>
    <row r="15" spans="1:3" ht="12.75">
      <c r="A15">
        <v>15</v>
      </c>
      <c r="B15" s="10">
        <v>0.019421296296296294</v>
      </c>
      <c r="C15">
        <v>74.5</v>
      </c>
    </row>
    <row r="16" spans="1:3" ht="12.75">
      <c r="A16">
        <v>16</v>
      </c>
      <c r="B16" s="10">
        <v>0.02207175925925926</v>
      </c>
      <c r="C16">
        <v>33.6</v>
      </c>
    </row>
    <row r="17" spans="1:3" ht="12.75">
      <c r="A17">
        <v>17</v>
      </c>
      <c r="B17" t="s">
        <v>124</v>
      </c>
      <c r="C17">
        <v>0</v>
      </c>
    </row>
    <row r="18" spans="1:3" ht="12.75">
      <c r="A18">
        <v>18</v>
      </c>
      <c r="B18" s="10">
        <v>0.013506944444444443</v>
      </c>
      <c r="C18">
        <v>50.2</v>
      </c>
    </row>
    <row r="19" spans="1:2" ht="12.75">
      <c r="A19">
        <v>19</v>
      </c>
      <c r="B19" s="10"/>
    </row>
    <row r="20" spans="1:3" ht="12.75">
      <c r="A20">
        <v>20</v>
      </c>
      <c r="B20" s="10">
        <v>0.026400462962962962</v>
      </c>
      <c r="C20">
        <v>1</v>
      </c>
    </row>
    <row r="21" spans="1:2" ht="12.75">
      <c r="A21">
        <v>21</v>
      </c>
      <c r="B21" s="10"/>
    </row>
    <row r="22" spans="1:2" ht="12.75">
      <c r="A22">
        <v>22</v>
      </c>
      <c r="B22" s="10"/>
    </row>
    <row r="23" spans="1:3" ht="12.75">
      <c r="A23">
        <v>23</v>
      </c>
      <c r="B23" s="10">
        <v>0.02519675925925926</v>
      </c>
      <c r="C23">
        <v>35.9</v>
      </c>
    </row>
    <row r="24" spans="1:3" ht="12.75">
      <c r="A24">
        <v>24</v>
      </c>
      <c r="B24" s="10">
        <v>0.035590277777777776</v>
      </c>
      <c r="C24">
        <v>5.2</v>
      </c>
    </row>
    <row r="25" spans="1:3" ht="12.75">
      <c r="A25">
        <v>25</v>
      </c>
      <c r="B25" s="10">
        <v>0.07340277777777778</v>
      </c>
      <c r="C25">
        <v>1</v>
      </c>
    </row>
    <row r="26" spans="1:3" ht="12.75">
      <c r="A26">
        <v>26</v>
      </c>
      <c r="B26" t="s">
        <v>124</v>
      </c>
      <c r="C26">
        <v>0</v>
      </c>
    </row>
    <row r="27" ht="12.75">
      <c r="A27">
        <v>27</v>
      </c>
    </row>
    <row r="28" spans="1:3" ht="12.75">
      <c r="A28">
        <v>28</v>
      </c>
      <c r="B28" s="10">
        <v>0.016805555555555556</v>
      </c>
      <c r="C28">
        <v>94.9</v>
      </c>
    </row>
    <row r="29" spans="1:3" ht="12.75">
      <c r="A29">
        <v>29</v>
      </c>
      <c r="B29" s="10">
        <v>0.028680555555555553</v>
      </c>
      <c r="C29">
        <v>20.6</v>
      </c>
    </row>
    <row r="30" spans="1:2" ht="12.75">
      <c r="A30">
        <v>30</v>
      </c>
      <c r="B30" s="10"/>
    </row>
    <row r="31" spans="1:3" ht="12.75">
      <c r="A31">
        <v>31</v>
      </c>
      <c r="B31" s="10">
        <v>0.02134259259259259</v>
      </c>
      <c r="C31">
        <v>63.7</v>
      </c>
    </row>
    <row r="32" spans="1:3" ht="12.75">
      <c r="A32">
        <v>32</v>
      </c>
      <c r="B32" s="10">
        <v>0.015497685185185184</v>
      </c>
      <c r="C32">
        <v>99.8</v>
      </c>
    </row>
    <row r="33" spans="1:3" ht="12.75">
      <c r="A33">
        <v>33</v>
      </c>
      <c r="B33" s="10">
        <v>0.02042824074074074</v>
      </c>
      <c r="C33">
        <v>72.2</v>
      </c>
    </row>
    <row r="34" spans="1:2" ht="12.75">
      <c r="A34">
        <v>34</v>
      </c>
      <c r="B34" s="10"/>
    </row>
    <row r="35" spans="1:3" ht="12.75">
      <c r="A35">
        <v>35</v>
      </c>
      <c r="B35" s="10">
        <v>0.0699074074074074</v>
      </c>
      <c r="C35">
        <v>1</v>
      </c>
    </row>
    <row r="36" spans="1:3" ht="12.75">
      <c r="A36">
        <v>36</v>
      </c>
      <c r="B36" s="10">
        <v>0.016377314814814813</v>
      </c>
      <c r="C36">
        <v>94.1</v>
      </c>
    </row>
    <row r="37" spans="1:3" ht="12.75">
      <c r="A37">
        <v>37</v>
      </c>
      <c r="B37" s="10">
        <v>0.018055555555555554</v>
      </c>
      <c r="C37">
        <v>83.3</v>
      </c>
    </row>
    <row r="38" spans="1:3" ht="12.75">
      <c r="A38">
        <v>38</v>
      </c>
      <c r="B38" s="10">
        <v>0.03553240740740741</v>
      </c>
      <c r="C38">
        <v>2.6</v>
      </c>
    </row>
    <row r="39" spans="1:3" ht="12.75">
      <c r="A39">
        <v>39</v>
      </c>
      <c r="B39" s="10">
        <v>0.03635416666666667</v>
      </c>
      <c r="C39">
        <v>1</v>
      </c>
    </row>
    <row r="40" spans="1:3" ht="12.75">
      <c r="A40">
        <v>40</v>
      </c>
      <c r="B40" t="s">
        <v>124</v>
      </c>
      <c r="C40">
        <v>0</v>
      </c>
    </row>
    <row r="41" spans="1:3" ht="12.75">
      <c r="A41">
        <v>41</v>
      </c>
      <c r="B41" s="10">
        <v>0.016979166666666667</v>
      </c>
      <c r="C41">
        <v>90.2</v>
      </c>
    </row>
    <row r="42" spans="1:2" ht="12.75">
      <c r="A42">
        <v>42</v>
      </c>
      <c r="B42" s="10"/>
    </row>
    <row r="43" spans="1:3" ht="12.75">
      <c r="A43">
        <v>43</v>
      </c>
      <c r="B43" s="10">
        <v>0.02736111111111111</v>
      </c>
      <c r="C43">
        <v>28.9</v>
      </c>
    </row>
    <row r="44" spans="1:3" ht="12.75">
      <c r="A44">
        <v>44</v>
      </c>
      <c r="B44" s="10">
        <v>0.019930555555555556</v>
      </c>
      <c r="C44">
        <v>71.2</v>
      </c>
    </row>
    <row r="45" spans="1:2" ht="12.75">
      <c r="A45">
        <v>45</v>
      </c>
      <c r="B45" s="10"/>
    </row>
    <row r="46" spans="1:2" ht="12.75">
      <c r="A46">
        <v>46</v>
      </c>
      <c r="B46" s="10"/>
    </row>
    <row r="47" spans="1:3" ht="12.75">
      <c r="A47">
        <v>47</v>
      </c>
      <c r="B47" s="10">
        <v>0.018506944444444444</v>
      </c>
      <c r="C47">
        <v>84.3</v>
      </c>
    </row>
    <row r="48" spans="1:3" ht="12.75">
      <c r="A48">
        <v>48</v>
      </c>
      <c r="B48" s="10">
        <v>0.020104166666666666</v>
      </c>
      <c r="C48">
        <v>88.3</v>
      </c>
    </row>
    <row r="49" spans="1:3" ht="12.75">
      <c r="A49">
        <v>49</v>
      </c>
      <c r="B49" s="10">
        <v>0.01994212962962963</v>
      </c>
      <c r="C49">
        <v>75.3</v>
      </c>
    </row>
    <row r="50" spans="1:2" ht="12.75">
      <c r="A50">
        <v>50</v>
      </c>
      <c r="B50" s="10"/>
    </row>
    <row r="51" spans="1:2" ht="12.75">
      <c r="A51">
        <v>51</v>
      </c>
      <c r="B51" s="10"/>
    </row>
    <row r="52" spans="1:2" ht="12.75">
      <c r="A52">
        <v>52</v>
      </c>
      <c r="B52" s="10"/>
    </row>
    <row r="53" spans="1:2" ht="12.75">
      <c r="A53">
        <v>53</v>
      </c>
      <c r="B53" s="10"/>
    </row>
    <row r="54" spans="1:3" ht="12.75">
      <c r="A54">
        <v>54</v>
      </c>
      <c r="B54" s="10">
        <v>0.024016203703703703</v>
      </c>
      <c r="C54">
        <v>56.8</v>
      </c>
    </row>
    <row r="55" spans="1:3" ht="12.75">
      <c r="A55">
        <v>55</v>
      </c>
      <c r="B55" s="10">
        <v>0.017766203703703704</v>
      </c>
      <c r="C55">
        <v>88.9</v>
      </c>
    </row>
    <row r="56" spans="1:3" ht="12.75">
      <c r="A56">
        <v>56</v>
      </c>
      <c r="B56" s="10">
        <v>0.021145833333333332</v>
      </c>
      <c r="C56">
        <v>67.8</v>
      </c>
    </row>
    <row r="57" spans="1:2" ht="12.75">
      <c r="A57">
        <v>57</v>
      </c>
      <c r="B57" s="10"/>
    </row>
    <row r="58" spans="1:3" ht="12.75">
      <c r="A58">
        <v>58</v>
      </c>
      <c r="B58" s="10">
        <v>0.01759259259259259</v>
      </c>
      <c r="C58">
        <v>86.3</v>
      </c>
    </row>
    <row r="59" spans="1:2" ht="12.75">
      <c r="A59">
        <v>59</v>
      </c>
      <c r="B59" s="10"/>
    </row>
    <row r="60" spans="1:3" ht="12.75">
      <c r="A60">
        <v>60</v>
      </c>
      <c r="B60" s="10">
        <v>0.01966435185185185</v>
      </c>
      <c r="C60">
        <v>77</v>
      </c>
    </row>
    <row r="61" spans="1:3" ht="12.75">
      <c r="A61">
        <v>61</v>
      </c>
      <c r="B61" t="s">
        <v>124</v>
      </c>
      <c r="C61">
        <v>0</v>
      </c>
    </row>
    <row r="62" spans="1:3" ht="12.75">
      <c r="A62">
        <v>62</v>
      </c>
      <c r="B62" s="10">
        <v>0.017847222222222223</v>
      </c>
      <c r="C62">
        <v>84.6</v>
      </c>
    </row>
    <row r="63" spans="1:2" ht="12.75">
      <c r="A63">
        <v>63</v>
      </c>
      <c r="B63" s="10"/>
    </row>
    <row r="64" spans="1:2" ht="12.75">
      <c r="A64">
        <v>64</v>
      </c>
      <c r="B64" s="10"/>
    </row>
    <row r="65" spans="1:2" ht="12.75">
      <c r="A65">
        <v>65</v>
      </c>
      <c r="B65" s="10"/>
    </row>
    <row r="66" spans="1:3" ht="12.75">
      <c r="A66">
        <v>66</v>
      </c>
      <c r="B66" s="10">
        <v>0.015983796296296295</v>
      </c>
      <c r="C66">
        <v>100</v>
      </c>
    </row>
    <row r="67" spans="1:2" ht="12.75">
      <c r="A67">
        <v>67</v>
      </c>
      <c r="B67" s="10"/>
    </row>
    <row r="68" spans="1:3" ht="12.75">
      <c r="A68">
        <v>68</v>
      </c>
      <c r="B68" s="10">
        <v>0.037835648148148146</v>
      </c>
      <c r="C68">
        <v>1</v>
      </c>
    </row>
    <row r="69" spans="1:2" ht="12.75">
      <c r="A69">
        <v>69</v>
      </c>
      <c r="B69" s="10"/>
    </row>
    <row r="70" spans="1:3" ht="12.75">
      <c r="A70">
        <v>70</v>
      </c>
      <c r="B70" s="10">
        <v>0.018171296296296297</v>
      </c>
      <c r="C70">
        <v>82.5</v>
      </c>
    </row>
    <row r="71" spans="1:3" ht="12.75">
      <c r="A71">
        <v>71</v>
      </c>
      <c r="B71" s="10">
        <v>0.027407407407407405</v>
      </c>
      <c r="C71">
        <v>28.6</v>
      </c>
    </row>
    <row r="72" spans="1:3" ht="12.75">
      <c r="A72">
        <v>72</v>
      </c>
      <c r="B72" s="10">
        <v>0.019525462962962963</v>
      </c>
      <c r="C72">
        <v>73.8</v>
      </c>
    </row>
    <row r="73" spans="1:3" ht="12.75">
      <c r="A73">
        <v>73</v>
      </c>
      <c r="B73" s="10">
        <v>0.02392361111111111</v>
      </c>
      <c r="C73">
        <v>50.4</v>
      </c>
    </row>
    <row r="74" spans="1:2" ht="12.75">
      <c r="A74">
        <v>74</v>
      </c>
      <c r="B74" s="10"/>
    </row>
    <row r="75" spans="1:3" ht="12.75">
      <c r="A75">
        <v>75</v>
      </c>
      <c r="B75" s="10">
        <v>0.015532407407407406</v>
      </c>
      <c r="C75">
        <v>99.6</v>
      </c>
    </row>
    <row r="76" spans="1:3" ht="12.75">
      <c r="A76">
        <v>76</v>
      </c>
      <c r="B76" s="10">
        <v>0.03561342592592592</v>
      </c>
      <c r="C76">
        <v>5.1</v>
      </c>
    </row>
    <row r="77" spans="1:2" ht="12.75">
      <c r="A77">
        <v>77</v>
      </c>
      <c r="B77" s="10"/>
    </row>
    <row r="78" spans="1:3" ht="12.75">
      <c r="A78">
        <v>78</v>
      </c>
      <c r="B78" s="10">
        <v>0.038252314814814815</v>
      </c>
      <c r="C78">
        <v>1</v>
      </c>
    </row>
    <row r="79" spans="1:3" ht="12.75">
      <c r="A79">
        <v>79</v>
      </c>
      <c r="B79" s="10">
        <v>0.019224537037037037</v>
      </c>
      <c r="C79">
        <v>75.7</v>
      </c>
    </row>
    <row r="80" spans="1:2" ht="12.75">
      <c r="A80">
        <v>80</v>
      </c>
      <c r="B80" s="10"/>
    </row>
    <row r="81" spans="1:3" ht="12.75">
      <c r="A81">
        <v>81</v>
      </c>
      <c r="B81" s="10">
        <v>0.019398148148148147</v>
      </c>
      <c r="C81">
        <v>55.1</v>
      </c>
    </row>
    <row r="82" spans="1:3" ht="12.75">
      <c r="A82">
        <v>82</v>
      </c>
      <c r="B82" s="10">
        <v>0.03818287037037037</v>
      </c>
      <c r="C82">
        <v>1</v>
      </c>
    </row>
    <row r="83" spans="1:3" ht="12.75">
      <c r="A83">
        <v>83</v>
      </c>
      <c r="B83" s="10">
        <v>0.04261574074074074</v>
      </c>
      <c r="C83">
        <v>1</v>
      </c>
    </row>
    <row r="84" spans="1:2" ht="12.75">
      <c r="A84">
        <v>84</v>
      </c>
      <c r="B84" s="10"/>
    </row>
    <row r="85" spans="1:2" ht="12.75">
      <c r="A85">
        <v>85</v>
      </c>
      <c r="B85" s="10"/>
    </row>
    <row r="86" spans="1:3" ht="12.75">
      <c r="A86">
        <v>86</v>
      </c>
      <c r="B86" s="10">
        <v>0.03079861111111111</v>
      </c>
      <c r="C86">
        <v>28.9</v>
      </c>
    </row>
    <row r="87" spans="1:3" ht="12.75">
      <c r="A87">
        <v>87</v>
      </c>
      <c r="B87" s="10">
        <v>0.02335648148148148</v>
      </c>
      <c r="C87">
        <v>70.3</v>
      </c>
    </row>
    <row r="88" spans="1:3" ht="12.75">
      <c r="A88">
        <v>88</v>
      </c>
      <c r="B88" s="10">
        <v>0.0224537037037037</v>
      </c>
      <c r="C88">
        <v>59.6</v>
      </c>
    </row>
    <row r="89" spans="1:3" ht="12.75">
      <c r="A89">
        <v>89</v>
      </c>
      <c r="B89" s="10">
        <v>0.024166666666666666</v>
      </c>
      <c r="C89">
        <v>48.9</v>
      </c>
    </row>
    <row r="90" spans="1:2" ht="12.75">
      <c r="A90">
        <v>90</v>
      </c>
      <c r="B90" s="10"/>
    </row>
    <row r="91" spans="1:3" ht="12.75">
      <c r="A91">
        <v>91</v>
      </c>
      <c r="B91" s="10">
        <v>0.025949074074074072</v>
      </c>
      <c r="C91">
        <v>58</v>
      </c>
    </row>
    <row r="92" spans="1:2" ht="12.75">
      <c r="A92">
        <v>92</v>
      </c>
      <c r="B92" s="10"/>
    </row>
    <row r="93" spans="1:3" ht="12.75">
      <c r="A93">
        <v>93</v>
      </c>
      <c r="B93" s="10">
        <v>0.01633101851851852</v>
      </c>
      <c r="C93">
        <v>94.4</v>
      </c>
    </row>
    <row r="94" spans="1:3" ht="12.75">
      <c r="A94">
        <v>94</v>
      </c>
      <c r="B94" s="10">
        <v>0.0364699074074074</v>
      </c>
      <c r="C94">
        <v>1</v>
      </c>
    </row>
    <row r="95" spans="1:3" ht="12.75">
      <c r="A95">
        <v>95</v>
      </c>
      <c r="B95" s="10">
        <v>0.06539351851851852</v>
      </c>
      <c r="C95">
        <v>1</v>
      </c>
    </row>
    <row r="96" spans="1:3" ht="12.75">
      <c r="A96">
        <v>96</v>
      </c>
      <c r="B96" s="10">
        <v>0.023483796296296294</v>
      </c>
      <c r="C96">
        <v>71.5</v>
      </c>
    </row>
    <row r="97" spans="1:2" ht="12.75">
      <c r="A97">
        <v>97</v>
      </c>
      <c r="B97" s="10"/>
    </row>
    <row r="98" spans="1:2" ht="12.75">
      <c r="A98">
        <v>98</v>
      </c>
      <c r="B98" s="10"/>
    </row>
    <row r="99" spans="1:3" ht="12.75">
      <c r="A99">
        <v>99</v>
      </c>
      <c r="B99" s="10">
        <v>0.050590277777777776</v>
      </c>
      <c r="C99">
        <v>1</v>
      </c>
    </row>
    <row r="100" spans="1:3" ht="12.75">
      <c r="A100">
        <v>100</v>
      </c>
      <c r="B100" s="10">
        <v>0.008240740740740741</v>
      </c>
      <c r="C100">
        <v>93.6</v>
      </c>
    </row>
    <row r="101" spans="1:3" ht="12.75">
      <c r="A101">
        <v>101</v>
      </c>
      <c r="B101" s="10">
        <v>0.02079861111111111</v>
      </c>
      <c r="C101">
        <v>76</v>
      </c>
    </row>
    <row r="102" spans="1:3" ht="12.75">
      <c r="A102">
        <v>102</v>
      </c>
      <c r="B102" s="10">
        <v>0.016631944444444442</v>
      </c>
      <c r="C102">
        <v>88.7</v>
      </c>
    </row>
    <row r="103" spans="1:3" ht="12.75">
      <c r="A103">
        <v>103</v>
      </c>
      <c r="B103" s="10">
        <v>0.043009259259259254</v>
      </c>
      <c r="C103">
        <v>1</v>
      </c>
    </row>
    <row r="104" spans="1:3" ht="12.75">
      <c r="A104">
        <v>104</v>
      </c>
      <c r="B104" s="10">
        <v>0.007013888888888889</v>
      </c>
      <c r="C104">
        <v>75.4</v>
      </c>
    </row>
    <row r="105" spans="1:3" ht="12.75">
      <c r="A105">
        <v>105</v>
      </c>
      <c r="B105" s="10">
        <v>0.019525462962962963</v>
      </c>
      <c r="C105">
        <v>50.8</v>
      </c>
    </row>
    <row r="106" spans="1:3" ht="12.75">
      <c r="A106">
        <v>106</v>
      </c>
      <c r="B106" s="10">
        <v>0.00880787037037037</v>
      </c>
      <c r="C106">
        <v>43.5</v>
      </c>
    </row>
    <row r="107" spans="1:3" ht="12.75">
      <c r="A107">
        <v>107</v>
      </c>
      <c r="B107" s="10">
        <v>0.031377314814814816</v>
      </c>
      <c r="C107">
        <v>28.3</v>
      </c>
    </row>
    <row r="108" spans="1:3" ht="12.75">
      <c r="A108">
        <v>108</v>
      </c>
      <c r="B108" s="10">
        <v>0.023680555555555555</v>
      </c>
      <c r="C108">
        <v>27.1</v>
      </c>
    </row>
    <row r="109" spans="1:3" ht="12.75">
      <c r="A109">
        <v>109</v>
      </c>
      <c r="B109" s="10">
        <v>0.008622685185185185</v>
      </c>
      <c r="C109">
        <v>93.6</v>
      </c>
    </row>
    <row r="110" spans="1:3" ht="12.75">
      <c r="A110">
        <v>110</v>
      </c>
      <c r="B110" s="10">
        <v>0.01835648148148148</v>
      </c>
      <c r="C110">
        <v>82.7</v>
      </c>
    </row>
    <row r="111" spans="1:2" ht="12.75">
      <c r="A111">
        <v>111</v>
      </c>
      <c r="B111" s="10"/>
    </row>
    <row r="112" spans="1:2" ht="12.75">
      <c r="A112">
        <v>112</v>
      </c>
      <c r="B112" s="10"/>
    </row>
    <row r="113" spans="1:2" ht="12.75">
      <c r="A113">
        <v>113</v>
      </c>
      <c r="B113" s="10"/>
    </row>
    <row r="114" spans="1:3" ht="12.75">
      <c r="A114">
        <v>114</v>
      </c>
      <c r="B114" s="10">
        <v>0.030648148148148147</v>
      </c>
      <c r="C114">
        <v>12.1</v>
      </c>
    </row>
    <row r="115" spans="1:3" ht="12.75">
      <c r="A115">
        <v>115</v>
      </c>
      <c r="B115" s="10">
        <v>0.01960648148148148</v>
      </c>
      <c r="C115">
        <v>56.9</v>
      </c>
    </row>
    <row r="116" spans="1:2" ht="12.75">
      <c r="A116">
        <v>116</v>
      </c>
      <c r="B116" s="10"/>
    </row>
    <row r="117" spans="1:3" ht="12.75">
      <c r="A117">
        <v>117</v>
      </c>
      <c r="B117" s="10">
        <v>0.016701388888888887</v>
      </c>
      <c r="C117">
        <v>77.3</v>
      </c>
    </row>
    <row r="118" spans="1:3" ht="12.75">
      <c r="A118">
        <v>118</v>
      </c>
      <c r="B118" s="10">
        <v>0.018877314814814816</v>
      </c>
      <c r="C118">
        <v>87.5</v>
      </c>
    </row>
    <row r="119" spans="1:3" ht="12.75">
      <c r="A119">
        <v>119</v>
      </c>
      <c r="B119" s="10">
        <v>0.009282407407407408</v>
      </c>
      <c r="C119">
        <v>35</v>
      </c>
    </row>
    <row r="120" spans="1:3" ht="12.75">
      <c r="A120">
        <v>120</v>
      </c>
      <c r="B120" s="10">
        <v>0.017893518518518517</v>
      </c>
      <c r="C120">
        <v>93.4</v>
      </c>
    </row>
    <row r="121" spans="1:3" ht="12.75">
      <c r="A121">
        <v>121</v>
      </c>
      <c r="B121" s="10">
        <v>0.025277777777777777</v>
      </c>
      <c r="C121">
        <v>9.5</v>
      </c>
    </row>
    <row r="122" spans="1:3" ht="12.75">
      <c r="A122">
        <v>122</v>
      </c>
      <c r="B122" s="10">
        <v>0.011493055555555555</v>
      </c>
      <c r="C122">
        <v>1</v>
      </c>
    </row>
    <row r="123" spans="1:2" ht="12.75">
      <c r="A123">
        <v>123</v>
      </c>
      <c r="B123" s="10"/>
    </row>
    <row r="124" spans="1:3" ht="12.75">
      <c r="A124">
        <v>124</v>
      </c>
      <c r="B124" s="10">
        <v>0.0315162037037037</v>
      </c>
      <c r="C124">
        <v>1</v>
      </c>
    </row>
    <row r="125" spans="1:3" ht="12.75">
      <c r="A125">
        <v>125</v>
      </c>
      <c r="B125" t="s">
        <v>124</v>
      </c>
      <c r="C125">
        <v>0</v>
      </c>
    </row>
    <row r="126" spans="1:3" ht="12.75">
      <c r="A126">
        <v>126</v>
      </c>
      <c r="B126" s="10">
        <v>0.014479166666666666</v>
      </c>
      <c r="C126">
        <v>13.1</v>
      </c>
    </row>
    <row r="127" spans="1:3" ht="12.75">
      <c r="A127">
        <v>127</v>
      </c>
      <c r="B127" s="10">
        <v>0.009837962962962963</v>
      </c>
      <c r="C127">
        <v>73</v>
      </c>
    </row>
    <row r="128" spans="1:3" ht="12.75">
      <c r="A128">
        <v>128</v>
      </c>
      <c r="B128" s="10">
        <v>0.013576388888888888</v>
      </c>
      <c r="C128">
        <v>1</v>
      </c>
    </row>
    <row r="129" spans="1:3" ht="12.75">
      <c r="A129">
        <v>129</v>
      </c>
      <c r="B129" s="10">
        <v>0.024537037037037034</v>
      </c>
      <c r="C129">
        <v>53.7</v>
      </c>
    </row>
    <row r="130" spans="1:3" ht="12.75">
      <c r="A130">
        <v>130</v>
      </c>
      <c r="B130" s="10">
        <v>0.01671296296296296</v>
      </c>
      <c r="C130">
        <v>92</v>
      </c>
    </row>
    <row r="131" spans="1:3" ht="12.75">
      <c r="A131">
        <v>131</v>
      </c>
      <c r="B131" s="10">
        <v>0.025520833333333333</v>
      </c>
      <c r="C131">
        <v>58.2</v>
      </c>
    </row>
    <row r="132" spans="1:2" ht="12.75">
      <c r="A132">
        <v>132</v>
      </c>
      <c r="B132" s="10"/>
    </row>
    <row r="133" spans="1:3" ht="12.75">
      <c r="A133">
        <v>133</v>
      </c>
      <c r="B133" s="10">
        <v>0.016770833333333332</v>
      </c>
      <c r="C133">
        <v>100</v>
      </c>
    </row>
    <row r="134" spans="1:3" ht="12.75">
      <c r="A134">
        <v>134</v>
      </c>
      <c r="B134" s="10">
        <v>0.018645833333333334</v>
      </c>
      <c r="C134">
        <v>79.5</v>
      </c>
    </row>
    <row r="135" spans="1:3" ht="12.75">
      <c r="A135">
        <v>135</v>
      </c>
      <c r="B135" s="10">
        <v>0.01829861111111111</v>
      </c>
      <c r="C135">
        <v>87.8</v>
      </c>
    </row>
    <row r="136" spans="1:2" ht="12.75">
      <c r="A136">
        <v>136</v>
      </c>
      <c r="B136" s="10"/>
    </row>
    <row r="137" spans="1:2" ht="12.75">
      <c r="A137">
        <v>137</v>
      </c>
      <c r="B137" s="10"/>
    </row>
    <row r="138" spans="1:3" ht="12.75">
      <c r="A138">
        <v>138</v>
      </c>
      <c r="B138" s="10">
        <v>0.023206018518518518</v>
      </c>
      <c r="C138">
        <v>57.8</v>
      </c>
    </row>
    <row r="139" spans="1:2" ht="12.75">
      <c r="A139">
        <v>139</v>
      </c>
      <c r="B139" s="10"/>
    </row>
    <row r="140" spans="1:2" ht="12.75">
      <c r="A140">
        <v>140</v>
      </c>
      <c r="B140" s="10"/>
    </row>
    <row r="141" spans="1:2" ht="12.75">
      <c r="A141">
        <v>141</v>
      </c>
      <c r="B141" s="10"/>
    </row>
    <row r="142" spans="1:3" ht="12.75">
      <c r="A142">
        <v>142</v>
      </c>
      <c r="B142" s="10">
        <v>0.015462962962962961</v>
      </c>
      <c r="C142">
        <v>100</v>
      </c>
    </row>
    <row r="143" spans="1:2" ht="12.75">
      <c r="A143">
        <v>143</v>
      </c>
      <c r="B143" s="10"/>
    </row>
    <row r="144" spans="1:3" ht="12.75">
      <c r="A144">
        <v>144</v>
      </c>
      <c r="B144" s="10">
        <v>0.032511574074074075</v>
      </c>
      <c r="C144">
        <v>1</v>
      </c>
    </row>
    <row r="145" spans="1:3" ht="12.75">
      <c r="A145">
        <v>145</v>
      </c>
      <c r="B145" s="10">
        <v>0.009189814814814814</v>
      </c>
      <c r="C145">
        <v>86.6</v>
      </c>
    </row>
    <row r="146" spans="1:3" ht="12.75">
      <c r="A146">
        <v>146</v>
      </c>
      <c r="B146" s="10">
        <v>0.02736111111111111</v>
      </c>
      <c r="C146">
        <v>1</v>
      </c>
    </row>
    <row r="147" spans="1:3" ht="12.75">
      <c r="A147">
        <v>147</v>
      </c>
      <c r="B147" s="10">
        <v>0.025983796296296297</v>
      </c>
      <c r="C147">
        <v>63.1</v>
      </c>
    </row>
    <row r="148" spans="1:3" ht="12.75">
      <c r="A148">
        <v>148</v>
      </c>
      <c r="B148" s="10">
        <v>0.010601851851851852</v>
      </c>
      <c r="C148">
        <v>69.2</v>
      </c>
    </row>
    <row r="149" spans="1:3" ht="12.75">
      <c r="A149">
        <v>149</v>
      </c>
      <c r="B149" s="10">
        <v>0.009699074074074074</v>
      </c>
      <c r="C149">
        <v>1</v>
      </c>
    </row>
    <row r="150" spans="1:3" ht="12.75">
      <c r="A150">
        <v>150</v>
      </c>
      <c r="B150" s="10">
        <v>0.0090625</v>
      </c>
      <c r="C150">
        <v>38.9</v>
      </c>
    </row>
    <row r="151" spans="1:3" ht="12.75">
      <c r="A151">
        <v>151</v>
      </c>
      <c r="B151" s="10">
        <v>0.015057870370370369</v>
      </c>
      <c r="C151">
        <v>89.4</v>
      </c>
    </row>
    <row r="152" spans="1:3" ht="12.75">
      <c r="A152">
        <v>152</v>
      </c>
      <c r="B152" s="10">
        <v>0.012222222222222221</v>
      </c>
      <c r="C152">
        <v>1</v>
      </c>
    </row>
    <row r="153" spans="1:3" ht="12.75">
      <c r="A153">
        <v>153</v>
      </c>
      <c r="B153" s="10">
        <v>0.02329861111111111</v>
      </c>
      <c r="C153">
        <v>77.2</v>
      </c>
    </row>
    <row r="154" spans="1:3" ht="12.75">
      <c r="A154">
        <v>154</v>
      </c>
      <c r="B154" t="s">
        <v>124</v>
      </c>
      <c r="C154">
        <v>0</v>
      </c>
    </row>
    <row r="155" spans="1:3" ht="12.75">
      <c r="A155">
        <v>155</v>
      </c>
      <c r="B155" s="10">
        <v>0.017349537037037035</v>
      </c>
      <c r="C155">
        <v>73.3</v>
      </c>
    </row>
    <row r="156" spans="1:3" ht="12.75">
      <c r="A156">
        <v>156</v>
      </c>
      <c r="B156" s="10">
        <v>0.033171296296296296</v>
      </c>
      <c r="C156">
        <v>1</v>
      </c>
    </row>
    <row r="157" spans="1:3" ht="12.75">
      <c r="A157">
        <v>157</v>
      </c>
      <c r="B157" s="10">
        <v>0.03841435185185185</v>
      </c>
      <c r="C157">
        <v>1</v>
      </c>
    </row>
    <row r="158" spans="1:3" ht="12.75">
      <c r="A158">
        <v>158</v>
      </c>
      <c r="B158" s="10">
        <v>0.008842592592592593</v>
      </c>
      <c r="C158">
        <v>42.8</v>
      </c>
    </row>
    <row r="159" spans="1:3" ht="12.75">
      <c r="A159">
        <v>159</v>
      </c>
      <c r="B159" t="s">
        <v>124</v>
      </c>
      <c r="C159">
        <v>0</v>
      </c>
    </row>
    <row r="160" spans="1:3" ht="12.75">
      <c r="A160">
        <v>160</v>
      </c>
      <c r="B160" s="10">
        <v>0.017372685185185185</v>
      </c>
      <c r="C160">
        <v>87.7</v>
      </c>
    </row>
    <row r="161" spans="1:2" ht="12.75">
      <c r="A161">
        <v>161</v>
      </c>
      <c r="B161" s="10"/>
    </row>
    <row r="162" spans="1:2" ht="12.75">
      <c r="A162">
        <v>162</v>
      </c>
      <c r="B162" s="10"/>
    </row>
    <row r="163" spans="1:2" ht="12.75">
      <c r="A163">
        <v>163</v>
      </c>
      <c r="B163" s="10"/>
    </row>
    <row r="164" spans="1:3" ht="12.75">
      <c r="A164">
        <v>164</v>
      </c>
      <c r="B164" s="10">
        <v>0.008703703703703703</v>
      </c>
      <c r="C164">
        <v>45.3</v>
      </c>
    </row>
    <row r="165" spans="1:3" ht="12.75">
      <c r="A165">
        <v>165</v>
      </c>
      <c r="B165" s="10">
        <v>0.015671296296296294</v>
      </c>
      <c r="C165">
        <v>85.6</v>
      </c>
    </row>
    <row r="166" spans="1:3" ht="12.75">
      <c r="A166">
        <v>166</v>
      </c>
      <c r="B166" s="10">
        <v>0.026064814814814815</v>
      </c>
      <c r="C166">
        <v>40.2</v>
      </c>
    </row>
    <row r="167" spans="1:3" ht="12.75">
      <c r="A167">
        <v>167</v>
      </c>
      <c r="B167" s="10">
        <v>0.017939814814814815</v>
      </c>
      <c r="C167">
        <v>69</v>
      </c>
    </row>
    <row r="168" spans="1:3" ht="12.75">
      <c r="A168">
        <v>168</v>
      </c>
      <c r="B168" s="10">
        <v>0.019918981481481482</v>
      </c>
      <c r="C168">
        <v>77.9</v>
      </c>
    </row>
    <row r="169" spans="1:3" ht="12.75">
      <c r="A169">
        <v>169</v>
      </c>
      <c r="B169" s="10">
        <v>0.027233796296296294</v>
      </c>
      <c r="C169">
        <v>1</v>
      </c>
    </row>
    <row r="170" spans="1:3" ht="12.75">
      <c r="A170">
        <v>170</v>
      </c>
      <c r="B170" s="10">
        <v>0.006504629629629629</v>
      </c>
      <c r="C170">
        <v>58.5</v>
      </c>
    </row>
    <row r="171" spans="1:3" ht="12.75">
      <c r="A171">
        <v>171</v>
      </c>
      <c r="B171" s="10">
        <v>0.0221875</v>
      </c>
      <c r="C171">
        <v>67.8</v>
      </c>
    </row>
    <row r="172" spans="1:3" ht="12.75">
      <c r="A172">
        <v>172</v>
      </c>
      <c r="B172" s="10">
        <v>0.01716435185185185</v>
      </c>
      <c r="C172">
        <v>1</v>
      </c>
    </row>
    <row r="173" spans="1:3" ht="12.75">
      <c r="A173">
        <v>173</v>
      </c>
      <c r="B173" s="10">
        <v>0.014513888888888889</v>
      </c>
      <c r="C173">
        <v>91.6</v>
      </c>
    </row>
    <row r="174" spans="1:3" ht="12.75">
      <c r="A174">
        <v>174</v>
      </c>
      <c r="B174" s="10">
        <v>0.01861111111111111</v>
      </c>
      <c r="C174">
        <v>60.9</v>
      </c>
    </row>
    <row r="175" spans="1:3" ht="12.75">
      <c r="A175">
        <v>175</v>
      </c>
      <c r="B175" s="10">
        <v>0.025775462962962962</v>
      </c>
      <c r="C175">
        <v>11.8</v>
      </c>
    </row>
    <row r="176" spans="1:3" ht="12.75">
      <c r="A176">
        <v>176</v>
      </c>
      <c r="B176" s="10">
        <v>0.013888888888888888</v>
      </c>
      <c r="C176">
        <v>96.2</v>
      </c>
    </row>
    <row r="177" spans="1:3" ht="12.75">
      <c r="A177">
        <v>177</v>
      </c>
      <c r="B177" s="10">
        <v>0.030844907407407404</v>
      </c>
      <c r="C177">
        <v>1</v>
      </c>
    </row>
    <row r="178" spans="1:3" ht="12.75">
      <c r="A178">
        <v>178</v>
      </c>
      <c r="B178" s="10">
        <v>0.028402777777777777</v>
      </c>
      <c r="C178">
        <v>1</v>
      </c>
    </row>
    <row r="179" spans="1:2" ht="12.75">
      <c r="A179">
        <v>179</v>
      </c>
      <c r="B179" s="10"/>
    </row>
    <row r="180" spans="1:3" ht="12.75">
      <c r="A180">
        <v>180</v>
      </c>
      <c r="B180" s="10">
        <v>0.013194444444444444</v>
      </c>
      <c r="C180">
        <v>29.6</v>
      </c>
    </row>
    <row r="181" spans="1:3" ht="12.75">
      <c r="A181">
        <v>181</v>
      </c>
      <c r="B181" s="10">
        <v>0.01653935185185185</v>
      </c>
      <c r="C181">
        <v>83.3</v>
      </c>
    </row>
    <row r="182" spans="1:3" ht="12.75">
      <c r="A182">
        <v>182</v>
      </c>
      <c r="B182" s="10">
        <v>0.021574074074074072</v>
      </c>
      <c r="C182">
        <v>42.5</v>
      </c>
    </row>
    <row r="183" spans="1:3" ht="12.75">
      <c r="A183">
        <v>183</v>
      </c>
      <c r="B183" s="10">
        <v>0.022476851851851852</v>
      </c>
      <c r="C183">
        <v>54.7</v>
      </c>
    </row>
    <row r="184" spans="1:3" ht="12.75">
      <c r="A184">
        <v>184</v>
      </c>
      <c r="B184" s="10">
        <v>0.04061342592592592</v>
      </c>
      <c r="C184">
        <v>1</v>
      </c>
    </row>
    <row r="185" spans="1:3" ht="12.75">
      <c r="A185">
        <v>185</v>
      </c>
      <c r="B185" s="10">
        <v>0.009212962962962963</v>
      </c>
      <c r="C185">
        <v>1</v>
      </c>
    </row>
    <row r="186" spans="1:3" ht="12.75">
      <c r="A186">
        <v>186</v>
      </c>
      <c r="B186" s="10">
        <v>0.018599537037037036</v>
      </c>
      <c r="C186">
        <v>68.8</v>
      </c>
    </row>
    <row r="187" spans="1:2" ht="12.75">
      <c r="A187">
        <v>187</v>
      </c>
      <c r="B187" s="10"/>
    </row>
    <row r="188" spans="1:2" ht="12.75">
      <c r="A188">
        <v>188</v>
      </c>
      <c r="B188" s="10"/>
    </row>
    <row r="189" spans="1:3" ht="12.75">
      <c r="A189">
        <v>189</v>
      </c>
      <c r="B189" s="10">
        <v>0.01861111111111111</v>
      </c>
      <c r="C189">
        <v>60.9</v>
      </c>
    </row>
    <row r="190" spans="1:3" ht="12.75">
      <c r="A190">
        <v>190</v>
      </c>
      <c r="B190" s="10">
        <v>0.017997685185185186</v>
      </c>
      <c r="C190">
        <v>65.5</v>
      </c>
    </row>
    <row r="191" spans="1:3" ht="12.75">
      <c r="A191">
        <v>191</v>
      </c>
      <c r="B191" s="10">
        <v>0.017534722222222222</v>
      </c>
      <c r="C191">
        <v>86.7</v>
      </c>
    </row>
    <row r="192" spans="1:3" ht="12.75">
      <c r="A192">
        <v>192</v>
      </c>
      <c r="B192" s="10">
        <v>0.023182870370370368</v>
      </c>
      <c r="C192">
        <v>29.7</v>
      </c>
    </row>
    <row r="193" spans="1:2" ht="12.75">
      <c r="A193">
        <v>193</v>
      </c>
      <c r="B193" s="10"/>
    </row>
    <row r="194" spans="1:2" ht="12.75">
      <c r="A194">
        <v>194</v>
      </c>
      <c r="B194" s="10"/>
    </row>
    <row r="195" spans="1:3" ht="12.75">
      <c r="A195">
        <v>195</v>
      </c>
      <c r="B195" s="10">
        <v>0.017465277777777777</v>
      </c>
      <c r="C195">
        <v>1</v>
      </c>
    </row>
    <row r="196" spans="1:3" ht="12.75">
      <c r="A196">
        <v>196</v>
      </c>
      <c r="B196" s="10">
        <v>0.025104166666666667</v>
      </c>
      <c r="C196">
        <v>43</v>
      </c>
    </row>
    <row r="197" spans="1:3" ht="12.75">
      <c r="A197">
        <v>197</v>
      </c>
      <c r="B197" s="10">
        <v>0.019039351851851852</v>
      </c>
      <c r="C197">
        <v>60.2</v>
      </c>
    </row>
    <row r="198" spans="1:3" ht="12.75">
      <c r="A198">
        <v>198</v>
      </c>
      <c r="B198" s="10">
        <v>0.016064814814814813</v>
      </c>
      <c r="C198">
        <v>80</v>
      </c>
    </row>
    <row r="199" spans="1:3" ht="12.75">
      <c r="A199">
        <v>199</v>
      </c>
      <c r="B199" s="10">
        <v>0.013877314814814815</v>
      </c>
      <c r="C199">
        <v>20.8</v>
      </c>
    </row>
    <row r="200" spans="1:3" ht="12.75">
      <c r="A200">
        <v>200</v>
      </c>
      <c r="B200" s="10">
        <v>0.0377199074074074</v>
      </c>
      <c r="C200">
        <v>1</v>
      </c>
    </row>
    <row r="201" spans="1:3" ht="12.75">
      <c r="A201">
        <v>201</v>
      </c>
      <c r="B201" s="10">
        <v>0.014537037037037036</v>
      </c>
      <c r="C201">
        <v>93.2</v>
      </c>
    </row>
    <row r="202" spans="1:3" ht="12.75">
      <c r="A202">
        <v>202</v>
      </c>
      <c r="B202" t="s">
        <v>124</v>
      </c>
      <c r="C202">
        <v>0</v>
      </c>
    </row>
    <row r="203" spans="1:3" ht="12.75">
      <c r="A203">
        <v>203</v>
      </c>
      <c r="B203" s="10">
        <v>0.03391203703703703</v>
      </c>
      <c r="C203">
        <v>1</v>
      </c>
    </row>
    <row r="204" spans="1:2" ht="12.75">
      <c r="A204">
        <v>204</v>
      </c>
      <c r="B204" s="10"/>
    </row>
    <row r="205" spans="1:2" ht="12.75">
      <c r="A205">
        <v>205</v>
      </c>
      <c r="B205" s="10"/>
    </row>
    <row r="206" spans="1:2" ht="12.75">
      <c r="A206">
        <v>206</v>
      </c>
      <c r="B206" s="10"/>
    </row>
    <row r="207" spans="1:2" ht="12.75">
      <c r="A207">
        <v>207</v>
      </c>
      <c r="B207" s="10"/>
    </row>
    <row r="208" spans="1:2" ht="12.75">
      <c r="A208">
        <v>208</v>
      </c>
      <c r="B208" s="10"/>
    </row>
    <row r="209" spans="1:2" ht="12.75">
      <c r="A209">
        <v>209</v>
      </c>
      <c r="B209" s="10"/>
    </row>
    <row r="210" spans="1:2" ht="12.75">
      <c r="A210">
        <v>210</v>
      </c>
      <c r="B210" s="10"/>
    </row>
    <row r="211" spans="1:3" ht="12.75">
      <c r="A211">
        <v>211</v>
      </c>
      <c r="B211" t="s">
        <v>124</v>
      </c>
      <c r="C211">
        <v>0</v>
      </c>
    </row>
    <row r="212" ht="12.75">
      <c r="A212">
        <v>212</v>
      </c>
    </row>
    <row r="213" spans="1:3" ht="12.75">
      <c r="A213">
        <v>213</v>
      </c>
      <c r="B213" s="10">
        <v>0.011134259259259259</v>
      </c>
      <c r="C213">
        <v>62.6</v>
      </c>
    </row>
    <row r="214" spans="1:3" ht="12.75">
      <c r="A214">
        <v>214</v>
      </c>
      <c r="B214" s="10">
        <v>0.010706018518518517</v>
      </c>
      <c r="C214">
        <v>9.7</v>
      </c>
    </row>
    <row r="215" spans="1:3" ht="12.75">
      <c r="A215">
        <v>215</v>
      </c>
      <c r="B215" s="10">
        <v>0.026226851851851852</v>
      </c>
      <c r="C215">
        <v>32.4</v>
      </c>
    </row>
    <row r="216" spans="1:3" ht="12.75">
      <c r="A216">
        <v>216</v>
      </c>
      <c r="B216" s="10">
        <v>0.010266203703703703</v>
      </c>
      <c r="C216">
        <v>17.5</v>
      </c>
    </row>
    <row r="217" spans="1:2" ht="12.75">
      <c r="A217">
        <v>217</v>
      </c>
      <c r="B217" s="10"/>
    </row>
    <row r="218" spans="1:3" ht="12.75">
      <c r="A218">
        <v>218</v>
      </c>
      <c r="B218" s="10">
        <v>0.019467592592592592</v>
      </c>
      <c r="C218">
        <v>57</v>
      </c>
    </row>
    <row r="219" spans="1:3" ht="12.75">
      <c r="A219">
        <v>219</v>
      </c>
      <c r="B219" s="10">
        <v>0.01576388888888889</v>
      </c>
      <c r="C219">
        <v>94.6</v>
      </c>
    </row>
    <row r="220" spans="1:3" ht="12.75">
      <c r="A220">
        <v>220</v>
      </c>
      <c r="B220" t="s">
        <v>124</v>
      </c>
      <c r="C220">
        <v>0</v>
      </c>
    </row>
    <row r="221" spans="1:3" ht="12.75">
      <c r="A221">
        <v>221</v>
      </c>
      <c r="B221" s="10">
        <v>0.013773148148148147</v>
      </c>
      <c r="C221">
        <v>1</v>
      </c>
    </row>
    <row r="222" spans="1:3" ht="12.75">
      <c r="A222">
        <v>222</v>
      </c>
      <c r="B222" s="10">
        <v>0.02383101851851852</v>
      </c>
      <c r="C222">
        <v>1</v>
      </c>
    </row>
    <row r="223" spans="1:3" ht="12.75">
      <c r="A223">
        <v>223</v>
      </c>
      <c r="B223" s="10">
        <v>0.01423611111111111</v>
      </c>
      <c r="C223">
        <v>16.2</v>
      </c>
    </row>
    <row r="224" spans="1:3" ht="12.75">
      <c r="A224">
        <v>224</v>
      </c>
      <c r="B224" s="10">
        <v>0.012430555555555556</v>
      </c>
      <c r="C224">
        <v>1</v>
      </c>
    </row>
    <row r="225" spans="1:3" ht="12.75">
      <c r="A225">
        <v>225</v>
      </c>
      <c r="B225" s="10">
        <v>0.027372685185185184</v>
      </c>
      <c r="C225">
        <v>25.1</v>
      </c>
    </row>
    <row r="226" spans="1:3" ht="12.75">
      <c r="A226">
        <v>226</v>
      </c>
      <c r="B226" s="10">
        <v>0.015057870370370369</v>
      </c>
      <c r="C226">
        <v>90.1</v>
      </c>
    </row>
    <row r="227" spans="1:3" ht="12.75">
      <c r="A227">
        <v>227</v>
      </c>
      <c r="B227" s="10">
        <v>0.03810185185185185</v>
      </c>
      <c r="C227">
        <v>1</v>
      </c>
    </row>
    <row r="228" spans="1:3" ht="12.75">
      <c r="A228">
        <v>228</v>
      </c>
      <c r="B228" s="10">
        <v>0.01630787037037037</v>
      </c>
      <c r="C228">
        <v>100</v>
      </c>
    </row>
    <row r="229" spans="1:3" ht="12.75">
      <c r="A229">
        <v>229</v>
      </c>
      <c r="B229" t="s">
        <v>124</v>
      </c>
      <c r="C229">
        <v>0</v>
      </c>
    </row>
    <row r="230" ht="12.75">
      <c r="A230">
        <v>230</v>
      </c>
    </row>
    <row r="231" spans="1:3" ht="12.75">
      <c r="A231">
        <v>231</v>
      </c>
      <c r="B231" s="10">
        <v>0.025983796296296297</v>
      </c>
      <c r="C231">
        <v>26.2</v>
      </c>
    </row>
    <row r="232" spans="1:3" ht="12.75">
      <c r="A232">
        <v>232</v>
      </c>
      <c r="B232" s="10">
        <v>0.019340277777777776</v>
      </c>
      <c r="C232">
        <v>74</v>
      </c>
    </row>
    <row r="233" spans="1:3" ht="12.75">
      <c r="A233">
        <v>233</v>
      </c>
      <c r="B233" s="10">
        <v>0.015231481481481481</v>
      </c>
      <c r="C233">
        <v>86.2</v>
      </c>
    </row>
    <row r="234" spans="1:3" ht="12.75">
      <c r="A234">
        <v>234</v>
      </c>
      <c r="B234" s="10">
        <v>0.027037037037037037</v>
      </c>
      <c r="C234">
        <v>2.6</v>
      </c>
    </row>
    <row r="235" spans="1:3" ht="12.75">
      <c r="A235">
        <v>235</v>
      </c>
      <c r="B235" s="10">
        <v>0.017534722222222222</v>
      </c>
      <c r="C235">
        <v>5.6</v>
      </c>
    </row>
    <row r="236" spans="1:3" ht="12.75">
      <c r="A236">
        <v>236</v>
      </c>
      <c r="B236" s="10">
        <v>0.028518518518518516</v>
      </c>
      <c r="C236">
        <v>30</v>
      </c>
    </row>
    <row r="237" spans="1:2" ht="12.75">
      <c r="A237">
        <v>237</v>
      </c>
      <c r="B237" s="10"/>
    </row>
    <row r="238" spans="1:3" ht="12.75">
      <c r="A238">
        <v>238</v>
      </c>
      <c r="B238" s="10">
        <v>0.025069444444444443</v>
      </c>
      <c r="C238">
        <v>67.9</v>
      </c>
    </row>
    <row r="239" spans="1:3" ht="12.75">
      <c r="A239">
        <v>239</v>
      </c>
      <c r="B239" s="10">
        <v>0.019918981481481482</v>
      </c>
      <c r="C239">
        <v>81.3</v>
      </c>
    </row>
    <row r="240" spans="1:2" ht="12.75">
      <c r="A240">
        <v>240</v>
      </c>
      <c r="B240" s="10"/>
    </row>
    <row r="241" spans="1:3" ht="12.75">
      <c r="A241">
        <v>241</v>
      </c>
      <c r="B241" s="10">
        <v>0.01679398148148148</v>
      </c>
      <c r="C241">
        <v>74.5</v>
      </c>
    </row>
    <row r="242" spans="1:3" ht="12.75">
      <c r="A242">
        <v>242</v>
      </c>
      <c r="B242" s="10">
        <v>0.017997685185185186</v>
      </c>
      <c r="C242">
        <v>87.5</v>
      </c>
    </row>
    <row r="243" spans="1:3" ht="12.75">
      <c r="A243">
        <v>243</v>
      </c>
      <c r="B243" s="10">
        <v>0.027592592592592592</v>
      </c>
      <c r="C243">
        <v>46.7</v>
      </c>
    </row>
    <row r="244" spans="1:3" ht="12.75">
      <c r="A244">
        <v>244</v>
      </c>
      <c r="B244" t="s">
        <v>124</v>
      </c>
      <c r="C244">
        <v>0</v>
      </c>
    </row>
    <row r="245" spans="1:3" ht="12.75">
      <c r="A245">
        <v>245</v>
      </c>
      <c r="B245" s="10">
        <v>0.017372685185185185</v>
      </c>
      <c r="C245">
        <v>89</v>
      </c>
    </row>
    <row r="246" spans="1:3" ht="12.75">
      <c r="A246">
        <v>246</v>
      </c>
      <c r="B246" s="10">
        <v>0.015648148148148147</v>
      </c>
      <c r="C246">
        <v>100</v>
      </c>
    </row>
    <row r="247" spans="1:3" ht="12.75">
      <c r="A247">
        <v>247</v>
      </c>
      <c r="B247" s="10">
        <v>0.02295138888888889</v>
      </c>
      <c r="C247">
        <v>79.1</v>
      </c>
    </row>
    <row r="248" spans="1:2" ht="12.75">
      <c r="A248">
        <v>248</v>
      </c>
      <c r="B248" s="10"/>
    </row>
    <row r="249" spans="1:3" ht="12.75">
      <c r="A249">
        <v>249</v>
      </c>
      <c r="B249" s="10">
        <v>0.013159722222222222</v>
      </c>
      <c r="C249">
        <v>54.1</v>
      </c>
    </row>
    <row r="250" spans="1:3" ht="12.75">
      <c r="A250">
        <v>250</v>
      </c>
      <c r="B250" s="10">
        <v>0.015474537037037037</v>
      </c>
      <c r="C250">
        <v>1</v>
      </c>
    </row>
    <row r="251" spans="1:3" ht="12.75">
      <c r="A251">
        <v>251</v>
      </c>
      <c r="B251" s="10">
        <v>0.008101851851851851</v>
      </c>
      <c r="C251">
        <v>100</v>
      </c>
    </row>
    <row r="252" spans="1:3" ht="12.75">
      <c r="A252">
        <v>252</v>
      </c>
      <c r="B252" s="10">
        <v>0.01818287037037037</v>
      </c>
      <c r="C252">
        <v>1</v>
      </c>
    </row>
    <row r="253" spans="1:3" ht="12.75">
      <c r="A253">
        <v>253</v>
      </c>
      <c r="B253" s="10">
        <v>0.016481481481481482</v>
      </c>
      <c r="C253">
        <v>76.9</v>
      </c>
    </row>
    <row r="254" spans="1:3" ht="12.75">
      <c r="A254">
        <v>254</v>
      </c>
      <c r="B254" s="10">
        <v>0.010694444444444444</v>
      </c>
      <c r="C254">
        <v>61.9</v>
      </c>
    </row>
    <row r="255" spans="1:3" ht="12.75">
      <c r="A255">
        <v>255</v>
      </c>
      <c r="B255" s="10">
        <v>0.010046296296296296</v>
      </c>
      <c r="C255">
        <v>70.3</v>
      </c>
    </row>
    <row r="256" spans="1:3" ht="12.75">
      <c r="A256">
        <v>256</v>
      </c>
      <c r="B256" s="10">
        <v>0.010509259259259258</v>
      </c>
      <c r="C256">
        <v>13.2</v>
      </c>
    </row>
    <row r="257" spans="1:3" ht="12.75">
      <c r="A257">
        <v>257</v>
      </c>
      <c r="B257" s="10">
        <v>0.014872685185185185</v>
      </c>
      <c r="C257">
        <v>88.9</v>
      </c>
    </row>
    <row r="258" spans="1:3" ht="12.75">
      <c r="A258">
        <v>258</v>
      </c>
      <c r="B258" s="10">
        <v>0.015069444444444444</v>
      </c>
      <c r="C258">
        <v>90</v>
      </c>
    </row>
    <row r="259" spans="1:3" ht="12.75">
      <c r="A259">
        <v>259</v>
      </c>
      <c r="B259" s="10">
        <v>0.006122685185185185</v>
      </c>
      <c r="C259">
        <v>66.8</v>
      </c>
    </row>
    <row r="260" spans="1:3" ht="12.75">
      <c r="A260">
        <v>260</v>
      </c>
      <c r="B260" s="10">
        <v>0.0419212962962963</v>
      </c>
      <c r="C260">
        <v>1</v>
      </c>
    </row>
    <row r="261" spans="1:3" ht="12.75">
      <c r="A261">
        <v>261</v>
      </c>
      <c r="B261" s="10">
        <v>0.016493055555555556</v>
      </c>
      <c r="C261">
        <v>79.6</v>
      </c>
    </row>
    <row r="262" spans="1:3" ht="12.75">
      <c r="A262">
        <v>262</v>
      </c>
      <c r="B262" s="10">
        <v>0.024340277777777777</v>
      </c>
      <c r="C262">
        <v>22.3</v>
      </c>
    </row>
    <row r="263" spans="1:2" ht="12.75">
      <c r="A263">
        <v>263</v>
      </c>
      <c r="B263" s="10"/>
    </row>
    <row r="264" spans="1:3" ht="12.75">
      <c r="A264">
        <v>264</v>
      </c>
      <c r="B264" s="10">
        <v>0.014155092592592592</v>
      </c>
      <c r="C264">
        <v>96.1</v>
      </c>
    </row>
    <row r="265" spans="1:3" ht="12.75">
      <c r="A265">
        <v>265</v>
      </c>
      <c r="B265" s="10">
        <v>0.025775462962962962</v>
      </c>
      <c r="C265">
        <v>11.8</v>
      </c>
    </row>
    <row r="266" spans="1:3" ht="12.75">
      <c r="A266">
        <v>266</v>
      </c>
      <c r="B266" s="10">
        <v>0.010578703703703703</v>
      </c>
      <c r="C266">
        <v>69.5</v>
      </c>
    </row>
    <row r="267" spans="1:2" ht="12.75">
      <c r="A267">
        <v>267</v>
      </c>
      <c r="B267" s="10"/>
    </row>
    <row r="268" spans="1:3" ht="12.75">
      <c r="A268">
        <v>268</v>
      </c>
      <c r="B268" s="10">
        <v>0.019375</v>
      </c>
      <c r="C268">
        <v>58.5</v>
      </c>
    </row>
    <row r="269" spans="1:2" ht="12.75">
      <c r="A269">
        <v>269</v>
      </c>
      <c r="B269" s="10"/>
    </row>
    <row r="270" spans="1:3" ht="12.75">
      <c r="A270">
        <v>270</v>
      </c>
      <c r="B270" t="s">
        <v>124</v>
      </c>
      <c r="C270">
        <v>0</v>
      </c>
    </row>
    <row r="271" spans="1:3" ht="12.75">
      <c r="A271">
        <v>271</v>
      </c>
      <c r="B271" s="10">
        <v>0.014409722222222221</v>
      </c>
      <c r="C271">
        <v>89.9</v>
      </c>
    </row>
    <row r="272" spans="1:3" ht="12.75">
      <c r="A272">
        <v>272</v>
      </c>
      <c r="B272" s="10">
        <v>0.011863425925925925</v>
      </c>
      <c r="C272">
        <v>1</v>
      </c>
    </row>
    <row r="273" spans="1:3" ht="12.75">
      <c r="A273">
        <v>273</v>
      </c>
      <c r="B273" s="10">
        <v>0.017291666666666667</v>
      </c>
      <c r="C273">
        <v>1</v>
      </c>
    </row>
    <row r="274" spans="1:3" ht="12.75">
      <c r="A274">
        <v>274</v>
      </c>
      <c r="B274" s="10">
        <v>0.015416666666666665</v>
      </c>
      <c r="C274">
        <v>87.5</v>
      </c>
    </row>
    <row r="275" spans="1:3" ht="12.75">
      <c r="A275">
        <v>275</v>
      </c>
      <c r="B275" s="10">
        <v>0.01989583333333333</v>
      </c>
      <c r="C275">
        <v>1</v>
      </c>
    </row>
    <row r="276" spans="1:3" ht="12.75">
      <c r="A276">
        <v>276</v>
      </c>
      <c r="B276" s="10">
        <v>0.007222222222222222</v>
      </c>
      <c r="C276">
        <v>42.9</v>
      </c>
    </row>
    <row r="277" spans="1:3" ht="12.75">
      <c r="A277">
        <v>277</v>
      </c>
      <c r="B277" s="10">
        <v>0.016898148148148148</v>
      </c>
      <c r="C277">
        <v>76.6</v>
      </c>
    </row>
    <row r="278" spans="1:3" ht="12.75">
      <c r="A278">
        <v>278</v>
      </c>
      <c r="B278" s="10">
        <v>0.031331018518518515</v>
      </c>
      <c r="C278">
        <v>1</v>
      </c>
    </row>
    <row r="279" spans="1:3" ht="12.75">
      <c r="A279">
        <v>279</v>
      </c>
      <c r="B279" t="s">
        <v>124</v>
      </c>
      <c r="C279">
        <v>0</v>
      </c>
    </row>
    <row r="280" spans="1:3" ht="12.75">
      <c r="A280">
        <v>280</v>
      </c>
      <c r="B280" s="10">
        <v>0.011412037037037037</v>
      </c>
      <c r="C280">
        <v>1</v>
      </c>
    </row>
    <row r="281" spans="1:3" ht="12.75">
      <c r="A281">
        <v>281</v>
      </c>
      <c r="B281" s="10">
        <v>0.007905092592592592</v>
      </c>
      <c r="C281">
        <v>28</v>
      </c>
    </row>
    <row r="282" spans="1:3" ht="12.75">
      <c r="A282">
        <v>282</v>
      </c>
      <c r="B282" s="10">
        <v>0.014722222222222222</v>
      </c>
      <c r="C282">
        <v>92.5</v>
      </c>
    </row>
    <row r="283" spans="1:3" ht="12.75">
      <c r="A283">
        <v>283</v>
      </c>
      <c r="B283" s="10">
        <v>0.012905092592592591</v>
      </c>
      <c r="C283">
        <v>40.8</v>
      </c>
    </row>
    <row r="284" spans="1:3" ht="12.75">
      <c r="A284">
        <v>284</v>
      </c>
      <c r="B284" s="10">
        <v>0.01826388888888889</v>
      </c>
      <c r="C284">
        <v>100</v>
      </c>
    </row>
    <row r="285" spans="1:3" ht="12.75">
      <c r="A285">
        <v>285</v>
      </c>
      <c r="B285" s="10">
        <v>0.02378472222222222</v>
      </c>
      <c r="C285">
        <v>69.8</v>
      </c>
    </row>
    <row r="286" spans="1:3" ht="12.75">
      <c r="A286">
        <v>286</v>
      </c>
      <c r="B286" s="10">
        <v>0.016296296296296295</v>
      </c>
      <c r="C286">
        <v>81</v>
      </c>
    </row>
    <row r="287" spans="1:3" ht="12.75">
      <c r="A287">
        <v>287</v>
      </c>
      <c r="B287" s="10">
        <v>0.013078703703703703</v>
      </c>
      <c r="C287">
        <v>100</v>
      </c>
    </row>
    <row r="288" spans="1:3" ht="12.75">
      <c r="A288">
        <v>288</v>
      </c>
      <c r="B288" s="10">
        <v>0.021909722222222223</v>
      </c>
      <c r="C288">
        <v>63</v>
      </c>
    </row>
    <row r="289" spans="1:3" ht="12.75">
      <c r="A289">
        <v>289</v>
      </c>
      <c r="B289" s="10">
        <v>0.011967592592592592</v>
      </c>
      <c r="C289">
        <v>67.3</v>
      </c>
    </row>
    <row r="290" spans="1:3" ht="12.75">
      <c r="A290">
        <v>290</v>
      </c>
      <c r="B290" s="10">
        <v>0.015509259259259259</v>
      </c>
      <c r="C290">
        <v>1</v>
      </c>
    </row>
    <row r="291" spans="1:3" ht="12.75">
      <c r="A291">
        <v>291</v>
      </c>
      <c r="B291" s="10">
        <v>0.01210648148148148</v>
      </c>
      <c r="C291">
        <v>50.6</v>
      </c>
    </row>
    <row r="292" spans="1:3" ht="12.75">
      <c r="A292">
        <v>292</v>
      </c>
      <c r="B292" s="10">
        <v>0.0069560185185185185</v>
      </c>
      <c r="C292">
        <v>48.7</v>
      </c>
    </row>
    <row r="293" spans="1:3" ht="12.75">
      <c r="A293">
        <v>293</v>
      </c>
      <c r="B293" s="10">
        <v>0.020590277777777777</v>
      </c>
      <c r="C293">
        <v>44.8</v>
      </c>
    </row>
    <row r="294" spans="1:3" ht="12.75">
      <c r="A294">
        <v>294</v>
      </c>
      <c r="B294" s="10">
        <v>0.02333333333333333</v>
      </c>
      <c r="C294">
        <v>72.3</v>
      </c>
    </row>
    <row r="295" spans="1:3" ht="12.75">
      <c r="A295">
        <v>295</v>
      </c>
      <c r="B295" s="10">
        <v>0.011782407407407406</v>
      </c>
      <c r="C295">
        <v>1</v>
      </c>
    </row>
    <row r="296" spans="1:3" ht="12.75">
      <c r="A296">
        <v>296</v>
      </c>
      <c r="B296" s="10">
        <v>0.008368055555555556</v>
      </c>
      <c r="C296">
        <v>51.3</v>
      </c>
    </row>
    <row r="297" spans="1:3" ht="12.75">
      <c r="A297">
        <v>297</v>
      </c>
      <c r="B297" s="10">
        <v>0.007731481481481481</v>
      </c>
      <c r="C297">
        <v>31.8</v>
      </c>
    </row>
    <row r="298" spans="1:3" ht="12.75">
      <c r="A298">
        <v>298</v>
      </c>
      <c r="B298" s="10">
        <v>0.005787037037037037</v>
      </c>
      <c r="C298">
        <v>74.1</v>
      </c>
    </row>
    <row r="299" spans="1:3" ht="12.75">
      <c r="A299">
        <v>299</v>
      </c>
      <c r="B299" s="10">
        <v>0.051793981481481476</v>
      </c>
      <c r="C299">
        <v>1</v>
      </c>
    </row>
    <row r="300" spans="1:3" ht="12.75">
      <c r="A300">
        <v>300</v>
      </c>
      <c r="B300" s="10">
        <v>0.011493055555555555</v>
      </c>
      <c r="C300">
        <v>51.6</v>
      </c>
    </row>
    <row r="301" spans="1:3" ht="12.75">
      <c r="A301">
        <v>301</v>
      </c>
      <c r="B301" s="10">
        <v>0.010451388888888889</v>
      </c>
      <c r="C301">
        <v>71</v>
      </c>
    </row>
    <row r="302" spans="1:3" ht="12.75">
      <c r="A302">
        <v>302</v>
      </c>
      <c r="B302" s="10">
        <v>0.008958333333333332</v>
      </c>
      <c r="C302">
        <v>5.1</v>
      </c>
    </row>
    <row r="303" spans="1:2" ht="12.75">
      <c r="A303">
        <v>303</v>
      </c>
      <c r="B303" s="10"/>
    </row>
    <row r="304" spans="1:3" ht="12.75">
      <c r="A304">
        <v>304</v>
      </c>
      <c r="B304" s="10">
        <v>0.011342592592592592</v>
      </c>
      <c r="C304">
        <v>1</v>
      </c>
    </row>
    <row r="305" spans="1:3" ht="12.75">
      <c r="A305">
        <v>305</v>
      </c>
      <c r="B305" t="s">
        <v>124</v>
      </c>
      <c r="C305">
        <v>0</v>
      </c>
    </row>
    <row r="306" spans="1:3" ht="12.75">
      <c r="A306">
        <v>306</v>
      </c>
      <c r="B306" s="10">
        <v>0.024062499999999997</v>
      </c>
      <c r="C306">
        <v>1</v>
      </c>
    </row>
    <row r="307" spans="1:3" ht="12.75">
      <c r="A307">
        <v>307</v>
      </c>
      <c r="B307" s="10">
        <v>0.023495370370370368</v>
      </c>
      <c r="C307">
        <v>42.8</v>
      </c>
    </row>
    <row r="308" spans="1:2" ht="12.75">
      <c r="A308">
        <v>308</v>
      </c>
      <c r="B308" s="10"/>
    </row>
    <row r="309" spans="1:3" ht="12.75">
      <c r="A309">
        <v>309</v>
      </c>
      <c r="B309" s="10">
        <v>0.021412037037037035</v>
      </c>
      <c r="C309">
        <v>43.7</v>
      </c>
    </row>
    <row r="310" spans="1:3" ht="12.75">
      <c r="A310">
        <v>310</v>
      </c>
      <c r="B310" s="10">
        <v>0.0303125</v>
      </c>
      <c r="C310">
        <v>1</v>
      </c>
    </row>
    <row r="311" spans="1:3" ht="12.75">
      <c r="A311">
        <v>311</v>
      </c>
      <c r="B311" s="10">
        <v>0.009699074074074074</v>
      </c>
      <c r="C311">
        <v>27.6</v>
      </c>
    </row>
    <row r="312" spans="1:3" ht="12.75">
      <c r="A312">
        <v>312</v>
      </c>
      <c r="B312" s="10">
        <v>0.02329861111111111</v>
      </c>
      <c r="C312">
        <v>57.2</v>
      </c>
    </row>
    <row r="313" spans="1:3" ht="12.75">
      <c r="A313">
        <v>313</v>
      </c>
      <c r="B313" s="10">
        <v>0.017627314814814814</v>
      </c>
      <c r="C313">
        <v>65.3</v>
      </c>
    </row>
    <row r="314" spans="1:3" ht="12.75">
      <c r="A314">
        <v>314</v>
      </c>
      <c r="B314" s="10">
        <v>0.025983796296296297</v>
      </c>
      <c r="C314">
        <v>1.4</v>
      </c>
    </row>
    <row r="315" spans="1:3" ht="12.75">
      <c r="A315">
        <v>315</v>
      </c>
      <c r="B315" s="10">
        <v>0.013206018518518518</v>
      </c>
      <c r="C315">
        <v>1</v>
      </c>
    </row>
    <row r="316" spans="1:3" ht="12.75">
      <c r="A316">
        <v>316</v>
      </c>
      <c r="B316" s="10">
        <v>0.01986111111111111</v>
      </c>
      <c r="C316">
        <v>1</v>
      </c>
    </row>
    <row r="317" spans="1:2" ht="12.75">
      <c r="A317">
        <v>317</v>
      </c>
      <c r="B317" s="10"/>
    </row>
    <row r="318" spans="1:3" ht="12.75">
      <c r="A318">
        <v>318</v>
      </c>
      <c r="B318" s="10">
        <v>0.030324074074074073</v>
      </c>
      <c r="C318">
        <v>1</v>
      </c>
    </row>
    <row r="319" spans="1:3" ht="12.75">
      <c r="A319">
        <v>319</v>
      </c>
      <c r="B319" s="10">
        <v>0.032164351851851854</v>
      </c>
      <c r="C319">
        <v>1</v>
      </c>
    </row>
    <row r="320" spans="1:3" ht="12.75">
      <c r="A320">
        <v>320</v>
      </c>
      <c r="B320" s="10">
        <v>0.006666666666666666</v>
      </c>
      <c r="C320">
        <v>81.5</v>
      </c>
    </row>
    <row r="321" spans="1:2" ht="12.75">
      <c r="A321">
        <v>321</v>
      </c>
      <c r="B321" s="10"/>
    </row>
    <row r="322" spans="1:3" ht="12.75">
      <c r="A322">
        <v>322</v>
      </c>
      <c r="B322" s="10">
        <v>0.009664351851851851</v>
      </c>
      <c r="C322">
        <v>28.2</v>
      </c>
    </row>
    <row r="323" spans="1:2" ht="12.75">
      <c r="A323">
        <v>323</v>
      </c>
      <c r="B323" s="10"/>
    </row>
    <row r="324" spans="1:3" ht="12.75">
      <c r="A324">
        <v>324</v>
      </c>
      <c r="B324" s="10">
        <v>0.016886574074074075</v>
      </c>
      <c r="C324">
        <v>94.4</v>
      </c>
    </row>
    <row r="325" spans="1:2" ht="12.75">
      <c r="A325">
        <v>325</v>
      </c>
      <c r="B325" s="10"/>
    </row>
    <row r="326" spans="1:3" ht="12.75">
      <c r="A326">
        <v>326</v>
      </c>
      <c r="B326" s="10">
        <v>0.018055555555555554</v>
      </c>
      <c r="C326">
        <v>62</v>
      </c>
    </row>
    <row r="327" spans="1:3" ht="12.75">
      <c r="A327">
        <v>327</v>
      </c>
      <c r="B327" s="10">
        <v>0.020636574074074075</v>
      </c>
      <c r="C327">
        <v>44.5</v>
      </c>
    </row>
    <row r="328" spans="1:3" ht="12.75">
      <c r="A328">
        <v>328</v>
      </c>
      <c r="B328" t="s">
        <v>124</v>
      </c>
      <c r="C328">
        <v>0</v>
      </c>
    </row>
    <row r="329" spans="1:3" ht="12.75">
      <c r="A329">
        <v>329</v>
      </c>
      <c r="B329" s="10">
        <v>0.014004629629629629</v>
      </c>
      <c r="C329">
        <v>44.7</v>
      </c>
    </row>
    <row r="330" spans="1:3" ht="12.75">
      <c r="A330">
        <v>330</v>
      </c>
      <c r="B330" t="s">
        <v>124</v>
      </c>
      <c r="C330">
        <v>0</v>
      </c>
    </row>
    <row r="331" ht="12.75">
      <c r="A331">
        <v>331</v>
      </c>
    </row>
    <row r="332" ht="12.75">
      <c r="A332">
        <v>332</v>
      </c>
    </row>
    <row r="333" spans="1:3" ht="12.75">
      <c r="A333">
        <v>333</v>
      </c>
      <c r="B333" s="10">
        <v>0.009293981481481481</v>
      </c>
      <c r="C333">
        <v>34.8</v>
      </c>
    </row>
    <row r="334" spans="1:3" ht="12.75">
      <c r="A334">
        <v>334</v>
      </c>
      <c r="B334" s="10">
        <v>0.01986111111111111</v>
      </c>
      <c r="C334">
        <v>78.3</v>
      </c>
    </row>
    <row r="335" spans="1:2" ht="12.75">
      <c r="A335">
        <v>335</v>
      </c>
      <c r="B335" s="10"/>
    </row>
    <row r="336" spans="1:2" ht="12.75">
      <c r="A336">
        <v>336</v>
      </c>
      <c r="B336" s="10"/>
    </row>
    <row r="337" spans="1:2" ht="12.75">
      <c r="A337">
        <v>337</v>
      </c>
      <c r="B337" s="10"/>
    </row>
    <row r="338" spans="1:3" ht="12.75">
      <c r="A338">
        <v>338</v>
      </c>
      <c r="B338" s="10">
        <v>0.01721064814814815</v>
      </c>
      <c r="C338">
        <v>74.4</v>
      </c>
    </row>
    <row r="339" spans="1:2" ht="12.75">
      <c r="A339">
        <v>339</v>
      </c>
      <c r="B339" s="10"/>
    </row>
    <row r="340" spans="1:3" ht="12.75">
      <c r="A340">
        <v>340</v>
      </c>
      <c r="B340" s="10">
        <v>0.014837962962962963</v>
      </c>
      <c r="C340">
        <v>91.7</v>
      </c>
    </row>
    <row r="341" spans="1:3" ht="12.75">
      <c r="A341">
        <v>341</v>
      </c>
      <c r="B341" s="10">
        <v>0.012534722222222221</v>
      </c>
      <c r="C341">
        <v>61</v>
      </c>
    </row>
    <row r="342" spans="1:3" ht="12.75">
      <c r="A342">
        <v>342</v>
      </c>
      <c r="B342" s="10">
        <v>0.014502314814814813</v>
      </c>
      <c r="C342">
        <v>1</v>
      </c>
    </row>
    <row r="343" spans="1:3" ht="12.75">
      <c r="A343">
        <v>343</v>
      </c>
      <c r="B343" s="10">
        <v>0.01878472222222222</v>
      </c>
      <c r="C343">
        <v>62</v>
      </c>
    </row>
    <row r="344" spans="1:3" ht="12.75">
      <c r="A344">
        <v>344</v>
      </c>
      <c r="B344" s="10">
        <v>0.015138888888888887</v>
      </c>
      <c r="C344">
        <v>88.8</v>
      </c>
    </row>
    <row r="345" spans="1:3" ht="12.75">
      <c r="A345">
        <v>345</v>
      </c>
      <c r="B345" s="10">
        <v>0.028425925925925924</v>
      </c>
      <c r="C345">
        <v>1</v>
      </c>
    </row>
    <row r="346" spans="1:3" ht="12.75">
      <c r="A346">
        <v>346</v>
      </c>
      <c r="B346" s="10">
        <v>0.010717592592592593</v>
      </c>
      <c r="C346">
        <v>9.5</v>
      </c>
    </row>
    <row r="347" spans="1:2" ht="12.75">
      <c r="A347">
        <v>347</v>
      </c>
      <c r="B347" s="10"/>
    </row>
    <row r="348" spans="1:2" ht="12.75">
      <c r="A348">
        <v>348</v>
      </c>
      <c r="B348" s="10"/>
    </row>
    <row r="349" spans="1:2" ht="12.75">
      <c r="A349">
        <v>349</v>
      </c>
      <c r="B349" s="10"/>
    </row>
    <row r="350" spans="1:3" ht="12.75">
      <c r="A350">
        <v>350</v>
      </c>
      <c r="B350" s="10">
        <v>0.016944444444444443</v>
      </c>
      <c r="C350">
        <v>91.8</v>
      </c>
    </row>
    <row r="351" spans="1:2" ht="12.75">
      <c r="A351">
        <v>351</v>
      </c>
      <c r="B351" s="10"/>
    </row>
    <row r="352" spans="1:2" ht="12.75">
      <c r="A352">
        <v>352</v>
      </c>
      <c r="B352" s="10"/>
    </row>
    <row r="353" spans="1:3" ht="12.75">
      <c r="A353">
        <v>353</v>
      </c>
      <c r="B353" s="10">
        <v>0.028368055555555553</v>
      </c>
      <c r="C353">
        <v>1</v>
      </c>
    </row>
    <row r="354" spans="1:2" ht="12.75">
      <c r="A354">
        <v>354</v>
      </c>
      <c r="B354" s="10"/>
    </row>
    <row r="355" spans="1:2" ht="12.75">
      <c r="A355">
        <v>355</v>
      </c>
      <c r="B355" s="10"/>
    </row>
    <row r="356" spans="1:3" ht="12.75">
      <c r="A356">
        <v>356</v>
      </c>
      <c r="B356" s="10">
        <v>0.059259259259259255</v>
      </c>
      <c r="C356">
        <v>1</v>
      </c>
    </row>
    <row r="357" spans="1:2" ht="12.75">
      <c r="A357">
        <v>357</v>
      </c>
      <c r="B357" s="10"/>
    </row>
    <row r="358" spans="1:2" ht="12.75">
      <c r="A358">
        <v>358</v>
      </c>
      <c r="B358" s="10"/>
    </row>
    <row r="359" spans="1:2" ht="12.75">
      <c r="A359">
        <v>359</v>
      </c>
      <c r="B359" s="10"/>
    </row>
    <row r="360" spans="1:3" ht="12.75">
      <c r="A360">
        <v>360</v>
      </c>
      <c r="B360" s="10">
        <v>0.016412037037037037</v>
      </c>
      <c r="C360">
        <v>93.9</v>
      </c>
    </row>
    <row r="361" spans="1:3" ht="12.75">
      <c r="A361">
        <v>361</v>
      </c>
      <c r="B361" s="10">
        <v>0.04431712962962963</v>
      </c>
      <c r="C361">
        <v>1</v>
      </c>
    </row>
    <row r="362" spans="1:3" ht="12.75">
      <c r="A362">
        <v>362</v>
      </c>
      <c r="B362" t="s">
        <v>124</v>
      </c>
      <c r="C362">
        <v>0</v>
      </c>
    </row>
    <row r="363" ht="12.75">
      <c r="A363">
        <v>363</v>
      </c>
    </row>
    <row r="364" spans="1:3" ht="12.75">
      <c r="A364">
        <v>364</v>
      </c>
      <c r="B364" s="10">
        <v>0.047719907407407405</v>
      </c>
      <c r="C364">
        <v>1</v>
      </c>
    </row>
    <row r="365" spans="1:3" ht="12.75">
      <c r="A365">
        <v>365</v>
      </c>
      <c r="B365" s="10">
        <v>0.021388888888888888</v>
      </c>
      <c r="C365">
        <v>61.7</v>
      </c>
    </row>
    <row r="366" spans="1:2" ht="12.75">
      <c r="A366">
        <v>366</v>
      </c>
      <c r="B366" s="10"/>
    </row>
    <row r="367" spans="1:3" ht="12.75">
      <c r="A367">
        <v>367</v>
      </c>
      <c r="B367" s="10">
        <v>0.02662037037037037</v>
      </c>
      <c r="C367">
        <v>1</v>
      </c>
    </row>
    <row r="368" spans="1:2" ht="12.75">
      <c r="A368">
        <v>368</v>
      </c>
      <c r="B368" s="10"/>
    </row>
    <row r="369" spans="1:3" ht="12.75">
      <c r="A369">
        <v>369</v>
      </c>
      <c r="B369" s="10">
        <v>0.015636574074074074</v>
      </c>
      <c r="C369">
        <v>85.8</v>
      </c>
    </row>
    <row r="370" spans="1:3" ht="12.75">
      <c r="A370">
        <v>370</v>
      </c>
      <c r="B370" s="10">
        <v>0.02165509259259259</v>
      </c>
      <c r="C370">
        <v>70.9</v>
      </c>
    </row>
    <row r="371" spans="1:2" ht="12.75">
      <c r="A371">
        <v>371</v>
      </c>
      <c r="B371" s="10"/>
    </row>
    <row r="372" spans="1:3" ht="12.75">
      <c r="A372">
        <v>372</v>
      </c>
      <c r="B372" s="10">
        <v>0.009270833333333332</v>
      </c>
      <c r="C372">
        <v>35.2</v>
      </c>
    </row>
    <row r="373" spans="1:3" ht="12.75">
      <c r="A373">
        <v>373</v>
      </c>
      <c r="B373" s="10">
        <v>0.015636574074074074</v>
      </c>
      <c r="C373">
        <v>85.2</v>
      </c>
    </row>
    <row r="374" spans="1:3" ht="12.75">
      <c r="A374">
        <v>374</v>
      </c>
      <c r="B374" s="10">
        <v>0.004594907407407407</v>
      </c>
      <c r="C374">
        <v>100</v>
      </c>
    </row>
    <row r="375" spans="1:3" ht="12.75">
      <c r="A375">
        <v>375</v>
      </c>
      <c r="B375" s="10">
        <v>0.04576388888888889</v>
      </c>
      <c r="C375">
        <v>1</v>
      </c>
    </row>
    <row r="376" spans="1:3" ht="12.75">
      <c r="A376">
        <v>376</v>
      </c>
      <c r="B376" s="10">
        <v>0.021643518518518517</v>
      </c>
      <c r="C376">
        <v>86</v>
      </c>
    </row>
    <row r="377" spans="1:3" ht="12.75">
      <c r="A377">
        <v>377</v>
      </c>
      <c r="B377" s="10">
        <v>0.047546296296296295</v>
      </c>
      <c r="C377">
        <v>1</v>
      </c>
    </row>
    <row r="378" spans="1:3" ht="12.75">
      <c r="A378">
        <v>378</v>
      </c>
      <c r="B378" s="10">
        <v>0.029108796296296296</v>
      </c>
      <c r="C378">
        <v>46.6</v>
      </c>
    </row>
    <row r="379" spans="1:2" ht="12.75">
      <c r="A379">
        <v>379</v>
      </c>
      <c r="B379" s="10"/>
    </row>
    <row r="380" spans="1:2" ht="12.75">
      <c r="A380">
        <v>380</v>
      </c>
      <c r="B380" s="10"/>
    </row>
    <row r="381" spans="1:2" ht="12.75">
      <c r="A381">
        <v>381</v>
      </c>
      <c r="B381" s="10"/>
    </row>
    <row r="382" spans="1:3" ht="12.75">
      <c r="A382">
        <v>382</v>
      </c>
      <c r="B382" s="10">
        <v>0.00855324074074074</v>
      </c>
      <c r="C382">
        <v>13.9</v>
      </c>
    </row>
    <row r="383" spans="1:3" ht="12.75">
      <c r="A383">
        <v>383</v>
      </c>
      <c r="B383" s="10">
        <v>0.022627314814814815</v>
      </c>
      <c r="C383">
        <v>27</v>
      </c>
    </row>
    <row r="384" spans="1:3" ht="12.75">
      <c r="A384">
        <v>384</v>
      </c>
      <c r="B384" s="10">
        <v>0.012858796296296295</v>
      </c>
      <c r="C384">
        <v>34</v>
      </c>
    </row>
    <row r="385" spans="1:3" ht="12.75">
      <c r="A385">
        <v>385</v>
      </c>
      <c r="B385" s="10">
        <v>0.05079861111111111</v>
      </c>
      <c r="C385">
        <v>1</v>
      </c>
    </row>
    <row r="386" spans="1:3" ht="12.75">
      <c r="A386">
        <v>386</v>
      </c>
      <c r="B386" s="10">
        <v>0.019918981481481482</v>
      </c>
      <c r="C386">
        <v>53.7</v>
      </c>
    </row>
    <row r="387" spans="1:2" ht="12.75">
      <c r="A387">
        <v>387</v>
      </c>
      <c r="B387" s="10"/>
    </row>
    <row r="388" spans="1:3" ht="12.75">
      <c r="A388">
        <v>388</v>
      </c>
      <c r="B388" s="10">
        <v>0.005625</v>
      </c>
      <c r="C388">
        <v>100</v>
      </c>
    </row>
    <row r="389" spans="1:3" ht="12.75">
      <c r="A389">
        <v>389</v>
      </c>
      <c r="B389" s="10">
        <v>0.026585648148148146</v>
      </c>
      <c r="C389">
        <v>41.5</v>
      </c>
    </row>
    <row r="390" spans="1:3" ht="12.75">
      <c r="A390">
        <v>390</v>
      </c>
      <c r="B390" s="10">
        <v>0.01912037037037037</v>
      </c>
      <c r="C390">
        <v>65.1</v>
      </c>
    </row>
    <row r="391" spans="1:3" ht="12.75">
      <c r="A391">
        <v>391</v>
      </c>
      <c r="B391" s="10">
        <v>0.0384375</v>
      </c>
      <c r="C391">
        <v>1</v>
      </c>
    </row>
    <row r="392" spans="1:3" ht="12.75">
      <c r="A392">
        <v>392</v>
      </c>
      <c r="B392" s="10">
        <v>0.01840277777777778</v>
      </c>
      <c r="C392">
        <v>59.3</v>
      </c>
    </row>
    <row r="393" spans="1:3" ht="12.75">
      <c r="A393">
        <v>393</v>
      </c>
      <c r="B393" s="10">
        <v>0.024456018518518516</v>
      </c>
      <c r="C393">
        <v>13.1</v>
      </c>
    </row>
    <row r="394" spans="1:2" ht="12.75">
      <c r="A394">
        <v>394</v>
      </c>
      <c r="B394" s="10"/>
    </row>
    <row r="395" spans="1:3" ht="12.75">
      <c r="A395">
        <v>395</v>
      </c>
      <c r="B395" s="10">
        <v>0.015347222222222222</v>
      </c>
      <c r="C395">
        <v>100</v>
      </c>
    </row>
    <row r="396" spans="1:3" ht="12.75">
      <c r="A396">
        <v>396</v>
      </c>
      <c r="B396" s="10">
        <v>0.01570601851851852</v>
      </c>
      <c r="C396">
        <v>85.3</v>
      </c>
    </row>
    <row r="397" spans="1:3" ht="12.75">
      <c r="A397">
        <v>397</v>
      </c>
      <c r="B397" s="10">
        <v>0.014942129629629628</v>
      </c>
      <c r="C397">
        <v>100</v>
      </c>
    </row>
    <row r="398" spans="1:2" ht="12.75">
      <c r="A398">
        <v>398</v>
      </c>
      <c r="B398" s="10"/>
    </row>
    <row r="399" spans="1:2" ht="12.75">
      <c r="A399">
        <v>399</v>
      </c>
      <c r="B399" s="10"/>
    </row>
    <row r="400" spans="1:2" ht="12.75">
      <c r="A400">
        <v>400</v>
      </c>
      <c r="B400" s="10"/>
    </row>
    <row r="401" spans="1:2" ht="12.75">
      <c r="A401">
        <v>401</v>
      </c>
      <c r="B401" s="10"/>
    </row>
    <row r="402" spans="1:3" ht="12.75">
      <c r="A402">
        <v>402</v>
      </c>
      <c r="B402" s="10">
        <v>0.01662037037037037</v>
      </c>
      <c r="C402">
        <v>93.8</v>
      </c>
    </row>
    <row r="403" spans="1:2" ht="12.75">
      <c r="A403">
        <v>403</v>
      </c>
      <c r="B403" s="10"/>
    </row>
    <row r="404" spans="1:2" ht="12.75">
      <c r="A404">
        <v>404</v>
      </c>
      <c r="B404" s="10"/>
    </row>
    <row r="405" spans="1:3" ht="12.75">
      <c r="A405">
        <v>405</v>
      </c>
      <c r="B405" s="10">
        <v>0.021493055555555553</v>
      </c>
      <c r="C405">
        <v>62.7</v>
      </c>
    </row>
    <row r="406" spans="1:3" ht="12.75">
      <c r="A406">
        <v>406</v>
      </c>
      <c r="B406" s="10">
        <v>0.027118055555555555</v>
      </c>
      <c r="C406">
        <v>38.4</v>
      </c>
    </row>
    <row r="407" spans="1:3" ht="12.75">
      <c r="A407">
        <v>407</v>
      </c>
      <c r="B407" s="10">
        <v>0.01927083333333333</v>
      </c>
      <c r="C407">
        <v>75.4</v>
      </c>
    </row>
    <row r="408" spans="1:3" ht="12.75">
      <c r="A408">
        <v>408</v>
      </c>
      <c r="B408" s="10">
        <v>0.01954861111111111</v>
      </c>
      <c r="C408">
        <v>69.2</v>
      </c>
    </row>
    <row r="409" spans="1:3" ht="12.75">
      <c r="A409">
        <v>409</v>
      </c>
      <c r="B409" s="10">
        <v>0.01716435185185185</v>
      </c>
      <c r="C409">
        <v>97.7</v>
      </c>
    </row>
    <row r="410" spans="1:3" ht="12.75">
      <c r="A410">
        <v>410</v>
      </c>
      <c r="B410" s="10">
        <v>0.013275462962962963</v>
      </c>
      <c r="C410">
        <v>1</v>
      </c>
    </row>
    <row r="411" spans="1:3" ht="12.75">
      <c r="A411">
        <v>411</v>
      </c>
      <c r="B411" s="10">
        <v>0.022407407407407407</v>
      </c>
      <c r="C411">
        <v>66.4</v>
      </c>
    </row>
    <row r="412" spans="1:3" ht="12.75">
      <c r="A412">
        <v>412</v>
      </c>
      <c r="B412" s="10">
        <v>0.020300925925925924</v>
      </c>
      <c r="C412">
        <v>68.8</v>
      </c>
    </row>
    <row r="413" spans="1:2" ht="12.75">
      <c r="A413">
        <v>413</v>
      </c>
      <c r="B413" s="10"/>
    </row>
    <row r="414" spans="1:2" ht="12.75">
      <c r="A414">
        <v>414</v>
      </c>
      <c r="B414" s="10"/>
    </row>
    <row r="415" spans="1:2" ht="12.75">
      <c r="A415">
        <v>415</v>
      </c>
      <c r="B415" s="10"/>
    </row>
    <row r="416" spans="1:3" ht="12.75">
      <c r="A416">
        <v>416</v>
      </c>
      <c r="B416" s="10">
        <v>0.0184375</v>
      </c>
      <c r="C416">
        <v>82.2</v>
      </c>
    </row>
    <row r="417" spans="1:3" ht="12.75">
      <c r="A417">
        <v>417</v>
      </c>
      <c r="B417" s="10">
        <v>0.014097222222222221</v>
      </c>
      <c r="C417">
        <v>18</v>
      </c>
    </row>
    <row r="418" spans="1:3" ht="12.75">
      <c r="A418">
        <v>418</v>
      </c>
      <c r="B418" s="10">
        <v>0.010312499999999999</v>
      </c>
      <c r="C418">
        <v>66.9</v>
      </c>
    </row>
    <row r="419" spans="1:3" ht="12.75">
      <c r="A419">
        <v>419</v>
      </c>
      <c r="B419" s="10">
        <v>0.024398148148148148</v>
      </c>
      <c r="C419">
        <v>1</v>
      </c>
    </row>
    <row r="420" spans="1:3" ht="12.75">
      <c r="A420">
        <v>420</v>
      </c>
      <c r="B420" s="10">
        <v>0.017754629629629627</v>
      </c>
      <c r="C420">
        <v>70.4</v>
      </c>
    </row>
    <row r="421" spans="1:3" ht="12.75">
      <c r="A421">
        <v>421</v>
      </c>
      <c r="B421" s="10">
        <v>0.007893518518518518</v>
      </c>
      <c r="C421">
        <v>59.7</v>
      </c>
    </row>
    <row r="422" spans="1:3" ht="12.75">
      <c r="A422">
        <v>422</v>
      </c>
      <c r="B422" s="10">
        <v>0.012037037037037037</v>
      </c>
      <c r="C422">
        <v>1</v>
      </c>
    </row>
    <row r="423" spans="1:2" ht="12.75">
      <c r="A423">
        <v>423</v>
      </c>
      <c r="B423" s="10"/>
    </row>
    <row r="424" spans="1:2" ht="12.75">
      <c r="A424">
        <v>424</v>
      </c>
      <c r="B424" s="10"/>
    </row>
    <row r="425" spans="1:3" ht="12.75">
      <c r="A425">
        <v>425</v>
      </c>
      <c r="B425" s="10">
        <v>0.016296296296296295</v>
      </c>
      <c r="C425">
        <v>75.4</v>
      </c>
    </row>
    <row r="426" spans="1:3" ht="12.75">
      <c r="A426">
        <v>426</v>
      </c>
      <c r="B426" s="10">
        <v>0.01675925925925926</v>
      </c>
      <c r="C426">
        <v>97.3</v>
      </c>
    </row>
    <row r="427" spans="1:3" ht="12.75">
      <c r="A427">
        <v>427</v>
      </c>
      <c r="B427" s="10">
        <v>0.011087962962962963</v>
      </c>
      <c r="C427">
        <v>56.9</v>
      </c>
    </row>
    <row r="428" spans="1:3" ht="12.75">
      <c r="A428">
        <v>428</v>
      </c>
      <c r="B428" s="10">
        <v>0.014467592592592593</v>
      </c>
      <c r="C428">
        <v>93.8</v>
      </c>
    </row>
    <row r="429" spans="1:3" ht="12.75">
      <c r="A429">
        <v>429</v>
      </c>
      <c r="B429" s="10">
        <v>0.01241898148148148</v>
      </c>
      <c r="C429">
        <v>39.7</v>
      </c>
    </row>
    <row r="430" spans="1:3" ht="12.75">
      <c r="A430">
        <v>430</v>
      </c>
      <c r="B430" s="10">
        <v>0.012118055555555556</v>
      </c>
      <c r="C430">
        <v>43.5</v>
      </c>
    </row>
    <row r="431" spans="1:3" ht="12.75">
      <c r="A431">
        <v>431</v>
      </c>
      <c r="B431" s="10">
        <v>0.019675925925925927</v>
      </c>
      <c r="C431">
        <v>49.6</v>
      </c>
    </row>
    <row r="432" spans="1:3" ht="12.75">
      <c r="A432">
        <v>432</v>
      </c>
      <c r="B432" s="10">
        <v>0.012951388888888889</v>
      </c>
      <c r="C432">
        <v>1</v>
      </c>
    </row>
    <row r="433" spans="1:2" ht="12.75">
      <c r="A433">
        <v>433</v>
      </c>
      <c r="B433" s="10"/>
    </row>
    <row r="434" spans="1:3" ht="12.75">
      <c r="A434">
        <v>434</v>
      </c>
      <c r="B434" s="10">
        <v>0.044305555555555556</v>
      </c>
      <c r="C434">
        <v>1</v>
      </c>
    </row>
    <row r="435" spans="1:3" ht="12.75">
      <c r="A435">
        <v>435</v>
      </c>
      <c r="B435" s="10">
        <v>0.01659722222222222</v>
      </c>
      <c r="C435">
        <v>98.3</v>
      </c>
    </row>
    <row r="436" spans="1:2" ht="12.75">
      <c r="A436">
        <v>436</v>
      </c>
      <c r="B436" s="10"/>
    </row>
    <row r="437" spans="1:2" ht="12.75">
      <c r="A437">
        <v>437</v>
      </c>
      <c r="B437" s="10"/>
    </row>
    <row r="438" spans="1:3" ht="12.75">
      <c r="A438">
        <v>438</v>
      </c>
      <c r="B438" s="10">
        <v>0.008993055555555554</v>
      </c>
      <c r="C438">
        <v>4.3</v>
      </c>
    </row>
    <row r="439" spans="1:2" ht="12.75">
      <c r="A439">
        <v>439</v>
      </c>
      <c r="B439" s="10"/>
    </row>
    <row r="440" spans="1:2" ht="12.75">
      <c r="A440">
        <v>440</v>
      </c>
      <c r="B440" s="10"/>
    </row>
    <row r="441" spans="1:3" ht="12.75">
      <c r="A441">
        <v>441</v>
      </c>
      <c r="B441" s="10">
        <v>0.01579861111111111</v>
      </c>
      <c r="C441">
        <v>82</v>
      </c>
    </row>
    <row r="442" spans="1:3" ht="12.75">
      <c r="A442">
        <v>442</v>
      </c>
      <c r="B442" s="10">
        <v>0.01704861111111111</v>
      </c>
      <c r="C442">
        <v>72.6</v>
      </c>
    </row>
    <row r="443" spans="1:3" ht="12.75">
      <c r="A443">
        <v>443</v>
      </c>
      <c r="B443" s="10">
        <v>0.014155092592592592</v>
      </c>
      <c r="C443">
        <v>94.3</v>
      </c>
    </row>
    <row r="444" spans="1:3" ht="12.75">
      <c r="A444">
        <v>444</v>
      </c>
      <c r="B444" s="10">
        <v>0.012685185185185185</v>
      </c>
      <c r="C444">
        <v>59.4</v>
      </c>
    </row>
    <row r="445" spans="1:3" ht="12.75">
      <c r="A445">
        <v>445</v>
      </c>
      <c r="B445" s="10">
        <v>0.00636574074074074</v>
      </c>
      <c r="C445">
        <v>86.9</v>
      </c>
    </row>
    <row r="446" spans="1:3" ht="12.75">
      <c r="A446">
        <v>446</v>
      </c>
      <c r="B446" s="10">
        <v>0.013379629629629628</v>
      </c>
      <c r="C446">
        <v>100</v>
      </c>
    </row>
    <row r="447" spans="1:3" ht="12.75">
      <c r="A447">
        <v>447</v>
      </c>
      <c r="B447" s="10">
        <v>0.014756944444444444</v>
      </c>
      <c r="C447">
        <v>1</v>
      </c>
    </row>
    <row r="448" spans="1:3" ht="12.75">
      <c r="A448">
        <v>448</v>
      </c>
      <c r="B448" s="10">
        <v>0.01378472222222222</v>
      </c>
      <c r="C448">
        <v>99.4</v>
      </c>
    </row>
    <row r="449" spans="1:3" ht="12.75">
      <c r="A449">
        <v>449</v>
      </c>
      <c r="B449" s="10">
        <v>0.03614583333333333</v>
      </c>
      <c r="C449">
        <v>1</v>
      </c>
    </row>
    <row r="450" spans="1:3" ht="12.75">
      <c r="A450">
        <v>450</v>
      </c>
      <c r="B450" s="10">
        <v>0.0187037037037037</v>
      </c>
      <c r="C450">
        <v>59</v>
      </c>
    </row>
    <row r="451" spans="1:3" ht="12.75">
      <c r="A451">
        <v>451</v>
      </c>
      <c r="B451" s="10">
        <v>0.014930555555555555</v>
      </c>
      <c r="C451">
        <v>91</v>
      </c>
    </row>
    <row r="452" spans="1:2" ht="12.75">
      <c r="A452">
        <v>452</v>
      </c>
      <c r="B452" s="10"/>
    </row>
    <row r="453" spans="1:3" ht="12.75">
      <c r="A453">
        <v>453</v>
      </c>
      <c r="B453" s="10">
        <v>0.014502314814814813</v>
      </c>
      <c r="C453">
        <v>90.7</v>
      </c>
    </row>
    <row r="454" spans="1:3" ht="12.75">
      <c r="A454">
        <v>454</v>
      </c>
      <c r="B454" s="10">
        <v>0.01671296296296296</v>
      </c>
      <c r="C454">
        <v>74</v>
      </c>
    </row>
    <row r="455" spans="1:3" ht="12.75">
      <c r="A455">
        <v>455</v>
      </c>
      <c r="B455" s="10">
        <v>0.014004629629629629</v>
      </c>
      <c r="C455">
        <v>97.8</v>
      </c>
    </row>
    <row r="456" spans="1:3" ht="12.75">
      <c r="A456">
        <v>456</v>
      </c>
      <c r="B456" s="10">
        <v>0.008611111111111111</v>
      </c>
      <c r="C456">
        <v>12.6</v>
      </c>
    </row>
    <row r="457" spans="1:3" ht="12.75">
      <c r="A457">
        <v>457</v>
      </c>
      <c r="B457" s="10">
        <v>0.02165509259259259</v>
      </c>
      <c r="C457">
        <v>1</v>
      </c>
    </row>
    <row r="458" spans="1:3" ht="12.75">
      <c r="A458">
        <v>458</v>
      </c>
      <c r="B458" s="10">
        <v>0.013692129629629629</v>
      </c>
      <c r="C458">
        <v>100</v>
      </c>
    </row>
    <row r="459" spans="1:3" ht="12.75">
      <c r="A459">
        <v>459</v>
      </c>
      <c r="B459" s="10">
        <v>0.009814814814814814</v>
      </c>
      <c r="C459">
        <v>25.6</v>
      </c>
    </row>
    <row r="460" spans="1:3" ht="12.75">
      <c r="A460">
        <v>460</v>
      </c>
      <c r="B460" s="10">
        <v>0.028541666666666667</v>
      </c>
      <c r="C460">
        <v>1</v>
      </c>
    </row>
    <row r="461" spans="1:3" ht="12.75">
      <c r="A461">
        <v>461</v>
      </c>
      <c r="B461" s="10">
        <v>0.015023148148148147</v>
      </c>
      <c r="C461">
        <v>86.8</v>
      </c>
    </row>
    <row r="462" spans="1:3" ht="12.75">
      <c r="A462">
        <v>462</v>
      </c>
      <c r="B462" s="10">
        <v>0.00636574074074074</v>
      </c>
      <c r="C462">
        <v>86.9</v>
      </c>
    </row>
    <row r="463" spans="1:3" ht="12.75">
      <c r="A463">
        <v>463</v>
      </c>
      <c r="B463" s="10">
        <v>0.021979166666666664</v>
      </c>
      <c r="C463">
        <v>32</v>
      </c>
    </row>
    <row r="464" spans="1:3" ht="12.75">
      <c r="A464">
        <v>464</v>
      </c>
      <c r="B464" s="10">
        <v>0.021550925925925925</v>
      </c>
      <c r="C464">
        <v>42.7</v>
      </c>
    </row>
    <row r="465" spans="1:3" ht="12.75">
      <c r="A465">
        <v>465</v>
      </c>
      <c r="B465" s="10">
        <v>0.008761574074074074</v>
      </c>
      <c r="C465">
        <v>86.9</v>
      </c>
    </row>
    <row r="466" spans="1:3" ht="12.75">
      <c r="A466">
        <v>466</v>
      </c>
      <c r="B466" s="10">
        <v>0.02126157407407407</v>
      </c>
      <c r="C466">
        <v>37.5</v>
      </c>
    </row>
    <row r="467" spans="1:3" ht="12.75">
      <c r="A467">
        <v>467</v>
      </c>
      <c r="B467" s="10">
        <v>0.013854166666666666</v>
      </c>
      <c r="C467">
        <v>21.1</v>
      </c>
    </row>
    <row r="468" spans="1:3" ht="12.75">
      <c r="A468">
        <v>468</v>
      </c>
      <c r="B468" s="10">
        <v>0.006967592592592592</v>
      </c>
      <c r="C468">
        <v>76.2</v>
      </c>
    </row>
    <row r="469" spans="1:3" ht="12.75">
      <c r="A469">
        <v>469</v>
      </c>
      <c r="B469" t="s">
        <v>124</v>
      </c>
      <c r="C469">
        <v>0</v>
      </c>
    </row>
    <row r="470" spans="1:3" ht="12.75">
      <c r="A470">
        <v>470</v>
      </c>
      <c r="B470" s="10">
        <v>0.021527777777777778</v>
      </c>
      <c r="C470">
        <v>59.8</v>
      </c>
    </row>
    <row r="471" spans="1:3" ht="12.75">
      <c r="A471">
        <v>471</v>
      </c>
      <c r="B471" s="10">
        <v>0.02855324074074074</v>
      </c>
      <c r="C471">
        <v>1</v>
      </c>
    </row>
    <row r="472" spans="1:3" ht="12.75">
      <c r="A472">
        <v>472</v>
      </c>
      <c r="B472" s="10">
        <v>0.023935185185185184</v>
      </c>
      <c r="C472">
        <v>73.9</v>
      </c>
    </row>
    <row r="473" spans="1:3" ht="12.75">
      <c r="A473">
        <v>473</v>
      </c>
      <c r="B473" s="10">
        <v>0.026956018518518518</v>
      </c>
      <c r="C473">
        <v>1</v>
      </c>
    </row>
    <row r="474" spans="1:3" ht="12.75">
      <c r="A474">
        <v>474</v>
      </c>
      <c r="B474" s="10">
        <v>0.02778935185185185</v>
      </c>
      <c r="C474">
        <v>22.5</v>
      </c>
    </row>
    <row r="475" spans="1:3" ht="12.75">
      <c r="A475">
        <v>475</v>
      </c>
      <c r="B475" s="10">
        <v>0.015902777777777776</v>
      </c>
      <c r="C475">
        <v>93.6</v>
      </c>
    </row>
    <row r="476" spans="1:3" ht="12.75">
      <c r="A476">
        <v>476</v>
      </c>
      <c r="B476" s="10">
        <v>0.01591435185185185</v>
      </c>
      <c r="C476">
        <v>78.4</v>
      </c>
    </row>
    <row r="477" spans="1:3" ht="12.75">
      <c r="A477">
        <v>477</v>
      </c>
      <c r="B477" t="s">
        <v>124</v>
      </c>
      <c r="C477">
        <v>0</v>
      </c>
    </row>
    <row r="478" spans="1:3" ht="12.75">
      <c r="A478">
        <v>478</v>
      </c>
      <c r="B478" s="10">
        <v>0.024340277777777777</v>
      </c>
      <c r="C478">
        <v>50.8</v>
      </c>
    </row>
    <row r="479" spans="1:3" ht="12.75">
      <c r="A479">
        <v>479</v>
      </c>
      <c r="B479" s="10">
        <v>0.028078703703703703</v>
      </c>
      <c r="C479">
        <v>1</v>
      </c>
    </row>
    <row r="480" spans="1:3" ht="12.75">
      <c r="A480">
        <v>480</v>
      </c>
      <c r="B480" s="10">
        <v>0.019247685185185184</v>
      </c>
      <c r="C480">
        <v>54.9</v>
      </c>
    </row>
    <row r="481" spans="1:3" ht="12.75">
      <c r="A481">
        <v>481</v>
      </c>
      <c r="B481" s="10">
        <v>0.01122685185185185</v>
      </c>
      <c r="C481">
        <v>1</v>
      </c>
    </row>
    <row r="482" spans="1:3" ht="12.75">
      <c r="A482">
        <v>482</v>
      </c>
      <c r="B482" s="10">
        <v>0.015960648148148147</v>
      </c>
      <c r="C482">
        <v>1</v>
      </c>
    </row>
    <row r="483" spans="1:3" ht="12.75">
      <c r="A483">
        <v>483</v>
      </c>
      <c r="B483" s="10">
        <v>0.017881944444444443</v>
      </c>
      <c r="C483">
        <v>90.4</v>
      </c>
    </row>
    <row r="484" spans="1:3" ht="12.75">
      <c r="A484">
        <v>484</v>
      </c>
      <c r="B484" s="10">
        <v>0.007858796296296296</v>
      </c>
      <c r="C484">
        <v>60.3</v>
      </c>
    </row>
    <row r="485" spans="1:3" ht="12.75">
      <c r="A485">
        <v>485</v>
      </c>
      <c r="B485" t="s">
        <v>124</v>
      </c>
      <c r="C485">
        <v>0</v>
      </c>
    </row>
    <row r="486" spans="1:3" ht="12.75">
      <c r="A486">
        <v>486</v>
      </c>
      <c r="B486" s="10">
        <v>0.015381944444444443</v>
      </c>
      <c r="C486">
        <v>85.1</v>
      </c>
    </row>
    <row r="487" spans="1:3" ht="12.75">
      <c r="A487">
        <v>487</v>
      </c>
      <c r="B487" s="10">
        <v>0.010243055555555556</v>
      </c>
      <c r="C487">
        <v>86.4</v>
      </c>
    </row>
    <row r="488" spans="1:3" ht="12.75">
      <c r="A488">
        <v>488</v>
      </c>
      <c r="B488" s="10">
        <v>0.012129629629629629</v>
      </c>
      <c r="C488">
        <v>1</v>
      </c>
    </row>
    <row r="489" spans="1:3" ht="12.75">
      <c r="A489">
        <v>489</v>
      </c>
      <c r="B489" s="10">
        <v>0.013055555555555555</v>
      </c>
      <c r="C489">
        <v>1</v>
      </c>
    </row>
    <row r="490" spans="1:3" ht="12.75">
      <c r="A490">
        <v>490</v>
      </c>
      <c r="B490" s="10">
        <v>0.018090277777777778</v>
      </c>
      <c r="C490">
        <v>63.7</v>
      </c>
    </row>
    <row r="491" spans="1:3" ht="12.75">
      <c r="A491">
        <v>491</v>
      </c>
      <c r="B491" s="10">
        <v>0.016168981481481482</v>
      </c>
      <c r="C491">
        <v>1</v>
      </c>
    </row>
    <row r="492" spans="1:3" ht="12.75">
      <c r="A492">
        <v>492</v>
      </c>
      <c r="B492" s="10">
        <v>0.025254629629629627</v>
      </c>
      <c r="C492">
        <v>7</v>
      </c>
    </row>
    <row r="493" spans="1:3" ht="12.75">
      <c r="A493">
        <v>493</v>
      </c>
      <c r="B493" t="s">
        <v>124</v>
      </c>
      <c r="C493">
        <v>0</v>
      </c>
    </row>
    <row r="494" spans="1:3" ht="12.75">
      <c r="A494">
        <v>494</v>
      </c>
      <c r="B494" t="s">
        <v>124</v>
      </c>
      <c r="C494">
        <v>0</v>
      </c>
    </row>
    <row r="495" spans="1:3" ht="12.75">
      <c r="A495">
        <v>495</v>
      </c>
      <c r="B495" s="10">
        <v>0.013263888888888888</v>
      </c>
      <c r="C495">
        <v>100</v>
      </c>
    </row>
    <row r="496" spans="1:3" ht="12.75">
      <c r="A496">
        <v>496</v>
      </c>
      <c r="B496" s="10">
        <v>0.011388888888888888</v>
      </c>
      <c r="C496">
        <v>53</v>
      </c>
    </row>
    <row r="497" spans="1:3" ht="12.75">
      <c r="A497">
        <v>497</v>
      </c>
      <c r="B497" s="10">
        <v>0.016087962962962964</v>
      </c>
      <c r="C497">
        <v>86.5</v>
      </c>
    </row>
    <row r="498" spans="1:3" ht="12.75">
      <c r="A498">
        <v>498</v>
      </c>
      <c r="B498" s="10">
        <v>0.010451388888888889</v>
      </c>
      <c r="C498">
        <v>71</v>
      </c>
    </row>
    <row r="499" spans="1:3" ht="12.75">
      <c r="A499">
        <v>499</v>
      </c>
      <c r="B499" s="10">
        <v>0.01633101851851852</v>
      </c>
      <c r="C499">
        <v>94.4</v>
      </c>
    </row>
    <row r="500" spans="1:3" ht="12.75">
      <c r="A500">
        <v>500</v>
      </c>
      <c r="B500" s="10">
        <v>0.014108796296296296</v>
      </c>
      <c r="C500">
        <v>96.4</v>
      </c>
    </row>
    <row r="501" spans="1:2" ht="12.75">
      <c r="A501">
        <v>501</v>
      </c>
      <c r="B501" s="10"/>
    </row>
    <row r="502" spans="1:3" ht="12.75">
      <c r="A502">
        <v>502</v>
      </c>
      <c r="B502" s="10">
        <v>0.016354166666666666</v>
      </c>
      <c r="C502">
        <v>99.8</v>
      </c>
    </row>
    <row r="503" spans="1:3" ht="12.75">
      <c r="A503">
        <v>503</v>
      </c>
      <c r="B503" s="10">
        <v>0.024305555555555556</v>
      </c>
      <c r="C503">
        <v>28.5</v>
      </c>
    </row>
    <row r="504" spans="1:3" ht="12.75">
      <c r="A504">
        <v>504</v>
      </c>
      <c r="B504" s="10">
        <v>0.019872685185185184</v>
      </c>
      <c r="C504">
        <v>78.2</v>
      </c>
    </row>
    <row r="505" spans="1:3" ht="12.75">
      <c r="A505">
        <v>505</v>
      </c>
      <c r="B505" s="10">
        <v>0.007604166666666666</v>
      </c>
      <c r="C505">
        <v>64.9</v>
      </c>
    </row>
    <row r="506" spans="1:3" ht="12.75">
      <c r="A506">
        <v>506</v>
      </c>
      <c r="B506" s="10">
        <v>0.008414351851851852</v>
      </c>
      <c r="C506">
        <v>50.5</v>
      </c>
    </row>
    <row r="507" spans="1:3" ht="12.75">
      <c r="A507">
        <v>507</v>
      </c>
      <c r="B507" s="10">
        <v>0.009942129629629629</v>
      </c>
      <c r="C507">
        <v>23.3</v>
      </c>
    </row>
    <row r="508" spans="1:3" ht="12.75">
      <c r="A508">
        <v>508</v>
      </c>
      <c r="B508" s="10">
        <v>0.009629629629629629</v>
      </c>
      <c r="C508">
        <v>28.9</v>
      </c>
    </row>
    <row r="509" spans="1:3" ht="12.75">
      <c r="A509">
        <v>509</v>
      </c>
      <c r="B509" s="10">
        <v>0.026759259259259257</v>
      </c>
      <c r="C509">
        <v>1</v>
      </c>
    </row>
    <row r="510" spans="1:2" ht="12.75">
      <c r="A510">
        <v>510</v>
      </c>
      <c r="B510" s="10"/>
    </row>
    <row r="511" spans="1:3" ht="12.75">
      <c r="A511">
        <v>511</v>
      </c>
      <c r="B511" s="10">
        <v>0.021944444444444444</v>
      </c>
      <c r="C511">
        <v>39.8</v>
      </c>
    </row>
    <row r="512" spans="1:3" ht="12.75">
      <c r="A512">
        <v>512</v>
      </c>
      <c r="B512" s="10">
        <v>0.025324074074074072</v>
      </c>
      <c r="C512">
        <v>1</v>
      </c>
    </row>
    <row r="513" spans="1:3" ht="12.75">
      <c r="A513">
        <v>513</v>
      </c>
      <c r="B513" s="10">
        <v>0.013761574074074074</v>
      </c>
      <c r="C513">
        <v>47.4</v>
      </c>
    </row>
    <row r="514" spans="1:3" ht="12.75">
      <c r="A514">
        <v>514</v>
      </c>
      <c r="B514" s="10">
        <v>0.014965277777777777</v>
      </c>
      <c r="C514">
        <v>85.6</v>
      </c>
    </row>
    <row r="515" spans="1:3" ht="12.75">
      <c r="A515">
        <v>515</v>
      </c>
      <c r="B515" s="10">
        <v>0.016273148148148148</v>
      </c>
      <c r="C515">
        <v>91.1</v>
      </c>
    </row>
    <row r="516" spans="1:2" ht="12.75">
      <c r="A516">
        <v>516</v>
      </c>
      <c r="B516" s="10"/>
    </row>
    <row r="517" spans="1:3" ht="12.75">
      <c r="A517">
        <v>517</v>
      </c>
      <c r="B517" s="10">
        <v>0.01287037037037037</v>
      </c>
      <c r="C517">
        <v>1</v>
      </c>
    </row>
    <row r="518" spans="1:3" ht="12.75">
      <c r="A518">
        <v>518</v>
      </c>
      <c r="B518" s="10">
        <v>0.008680555555555556</v>
      </c>
      <c r="C518">
        <v>45.7</v>
      </c>
    </row>
    <row r="519" spans="1:3" ht="12.75">
      <c r="A519">
        <v>519</v>
      </c>
      <c r="B519" s="10">
        <v>0.03782407407407407</v>
      </c>
      <c r="C519">
        <v>1</v>
      </c>
    </row>
    <row r="520" spans="1:3" ht="12.75">
      <c r="A520">
        <v>520</v>
      </c>
      <c r="B520" s="10">
        <v>0.0355787037037037</v>
      </c>
      <c r="C520">
        <v>1</v>
      </c>
    </row>
    <row r="521" spans="1:3" ht="12.75">
      <c r="A521">
        <v>521</v>
      </c>
      <c r="B521" s="10">
        <v>0.03939814814814815</v>
      </c>
      <c r="C521">
        <v>1</v>
      </c>
    </row>
    <row r="522" spans="1:3" ht="12.75">
      <c r="A522">
        <v>522</v>
      </c>
      <c r="B522" s="10">
        <v>0.015254629629629628</v>
      </c>
      <c r="C522">
        <v>3</v>
      </c>
    </row>
    <row r="523" spans="1:3" ht="12.75">
      <c r="A523">
        <v>523</v>
      </c>
      <c r="B523" s="10">
        <v>0.009560185185185185</v>
      </c>
      <c r="C523">
        <v>30.1</v>
      </c>
    </row>
    <row r="524" spans="1:3" ht="12.75">
      <c r="A524">
        <v>524</v>
      </c>
      <c r="B524" t="s">
        <v>124</v>
      </c>
      <c r="C524">
        <v>0</v>
      </c>
    </row>
    <row r="525" spans="1:3" ht="12.75">
      <c r="A525">
        <v>525</v>
      </c>
      <c r="B525" s="10">
        <v>0.012916666666666667</v>
      </c>
      <c r="C525">
        <v>40.6</v>
      </c>
    </row>
    <row r="526" spans="1:3" ht="12.75">
      <c r="A526">
        <v>526</v>
      </c>
      <c r="B526" s="10">
        <v>0.01721064814814815</v>
      </c>
      <c r="C526">
        <v>73.6</v>
      </c>
    </row>
    <row r="527" spans="1:3" ht="12.75">
      <c r="A527">
        <v>527</v>
      </c>
      <c r="B527" s="10">
        <v>0.009606481481481481</v>
      </c>
      <c r="C527">
        <v>76</v>
      </c>
    </row>
    <row r="528" spans="1:2" ht="12.75">
      <c r="A528">
        <v>528</v>
      </c>
      <c r="B528" s="10"/>
    </row>
    <row r="529" spans="1:3" ht="12.75">
      <c r="A529">
        <v>529</v>
      </c>
      <c r="B529" s="10">
        <v>0.04164351851851852</v>
      </c>
      <c r="C529">
        <v>1</v>
      </c>
    </row>
    <row r="530" spans="1:3" ht="12.75">
      <c r="A530">
        <v>530</v>
      </c>
      <c r="B530" s="10">
        <v>0.016516203703703703</v>
      </c>
      <c r="C530">
        <v>1</v>
      </c>
    </row>
    <row r="531" spans="1:2" ht="12.75">
      <c r="A531">
        <v>531</v>
      </c>
      <c r="B531" s="10"/>
    </row>
    <row r="532" spans="1:3" ht="12.75">
      <c r="A532">
        <v>532</v>
      </c>
      <c r="B532" s="10">
        <v>0.011840277777777778</v>
      </c>
      <c r="C532">
        <v>47.1</v>
      </c>
    </row>
    <row r="533" spans="1:3" ht="12.75">
      <c r="A533">
        <v>533</v>
      </c>
      <c r="B533" s="10">
        <v>0.013645833333333333</v>
      </c>
      <c r="C533">
        <v>23.8</v>
      </c>
    </row>
    <row r="534" spans="1:3" ht="12.75">
      <c r="A534">
        <v>534</v>
      </c>
      <c r="B534" s="10">
        <v>0.02758101851851852</v>
      </c>
      <c r="C534">
        <v>1</v>
      </c>
    </row>
    <row r="535" spans="1:3" ht="12.75">
      <c r="A535">
        <v>535</v>
      </c>
      <c r="B535" s="10">
        <v>0.010127314814814815</v>
      </c>
      <c r="C535">
        <v>20</v>
      </c>
    </row>
    <row r="536" spans="1:3" ht="12.75">
      <c r="A536">
        <v>536</v>
      </c>
      <c r="B536" s="10">
        <v>0.02765046296296296</v>
      </c>
      <c r="C536">
        <v>21.2</v>
      </c>
    </row>
    <row r="537" spans="1:3" ht="12.75">
      <c r="A537">
        <v>537</v>
      </c>
      <c r="B537" s="10">
        <v>0.016608796296296295</v>
      </c>
      <c r="C537">
        <v>75.9</v>
      </c>
    </row>
    <row r="538" spans="1:2" ht="12.75">
      <c r="A538">
        <v>538</v>
      </c>
      <c r="B538" s="10"/>
    </row>
    <row r="539" spans="1:3" ht="12.75">
      <c r="A539">
        <v>539</v>
      </c>
      <c r="B539" s="10">
        <v>0.026192129629629628</v>
      </c>
      <c r="C539">
        <v>7.6</v>
      </c>
    </row>
    <row r="540" spans="1:3" ht="12.75">
      <c r="A540">
        <v>540</v>
      </c>
      <c r="B540" s="10">
        <v>0.020925925925925924</v>
      </c>
      <c r="C540">
        <v>63.7</v>
      </c>
    </row>
    <row r="541" spans="1:3" ht="12.75">
      <c r="A541">
        <v>541</v>
      </c>
      <c r="B541" s="10">
        <v>0.017222222222222222</v>
      </c>
      <c r="C541">
        <v>78.5</v>
      </c>
    </row>
    <row r="542" spans="1:2" ht="12.75">
      <c r="A542">
        <v>542</v>
      </c>
      <c r="B542" s="10"/>
    </row>
    <row r="543" spans="1:3" ht="12.75">
      <c r="A543">
        <v>543</v>
      </c>
      <c r="B543" s="10">
        <v>0.028935185185185185</v>
      </c>
      <c r="C543">
        <v>39.3</v>
      </c>
    </row>
    <row r="544" spans="1:3" ht="12.75">
      <c r="A544">
        <v>544</v>
      </c>
      <c r="B544" s="10">
        <v>0.0255787037037037</v>
      </c>
      <c r="C544">
        <v>47.5</v>
      </c>
    </row>
    <row r="545" spans="1:2" ht="12.75">
      <c r="A545">
        <v>545</v>
      </c>
      <c r="B545" s="10"/>
    </row>
    <row r="546" spans="1:2" ht="12.75">
      <c r="A546">
        <v>546</v>
      </c>
      <c r="B546" s="10"/>
    </row>
    <row r="547" spans="1:2" ht="12.75">
      <c r="A547">
        <v>547</v>
      </c>
      <c r="B547" s="10"/>
    </row>
    <row r="548" spans="1:3" ht="12.75">
      <c r="A548">
        <v>548</v>
      </c>
      <c r="B548" s="10">
        <v>0.018738425925925926</v>
      </c>
      <c r="C548">
        <v>78</v>
      </c>
    </row>
    <row r="549" spans="1:3" ht="12.75">
      <c r="A549">
        <v>549</v>
      </c>
      <c r="B549" s="10">
        <v>0.027696759259259258</v>
      </c>
      <c r="C549">
        <v>19.6</v>
      </c>
    </row>
    <row r="550" spans="1:3" ht="12.75">
      <c r="A550">
        <v>550</v>
      </c>
      <c r="B550" s="10">
        <v>0.022233796296296297</v>
      </c>
      <c r="C550">
        <v>55.2</v>
      </c>
    </row>
    <row r="551" spans="1:3" ht="12.75">
      <c r="A551">
        <v>551</v>
      </c>
      <c r="B551" s="10">
        <v>0.01667824074074074</v>
      </c>
      <c r="C551">
        <v>1</v>
      </c>
    </row>
    <row r="552" spans="1:3" ht="12.75">
      <c r="A552">
        <v>552</v>
      </c>
      <c r="B552" s="10">
        <v>0.03222222222222222</v>
      </c>
      <c r="C552">
        <v>1</v>
      </c>
    </row>
    <row r="553" spans="1:3" ht="12.75">
      <c r="A553">
        <v>553</v>
      </c>
      <c r="B553" s="10">
        <v>0.01601851851851852</v>
      </c>
      <c r="C553">
        <v>1</v>
      </c>
    </row>
    <row r="554" spans="1:3" ht="12.75">
      <c r="A554">
        <v>554</v>
      </c>
      <c r="B554" s="10">
        <v>0.013761574074074074</v>
      </c>
      <c r="C554">
        <v>1</v>
      </c>
    </row>
    <row r="555" spans="1:3" ht="12.75">
      <c r="A555">
        <v>555</v>
      </c>
      <c r="B555" s="10">
        <v>0.008414351851851852</v>
      </c>
      <c r="C555">
        <v>50.5</v>
      </c>
    </row>
    <row r="556" spans="1:3" ht="12.75">
      <c r="A556">
        <v>556</v>
      </c>
      <c r="B556" s="10">
        <v>0.008726851851851852</v>
      </c>
      <c r="C556">
        <v>44.9</v>
      </c>
    </row>
    <row r="557" spans="1:3" ht="12.75">
      <c r="A557">
        <v>557</v>
      </c>
      <c r="B557" s="10">
        <v>0.012199074074074074</v>
      </c>
      <c r="C557">
        <v>1</v>
      </c>
    </row>
    <row r="558" spans="1:3" ht="12.75">
      <c r="A558">
        <v>558</v>
      </c>
      <c r="B558" t="s">
        <v>124</v>
      </c>
      <c r="C558">
        <v>0</v>
      </c>
    </row>
    <row r="559" spans="1:3" ht="12.75">
      <c r="A559">
        <v>559</v>
      </c>
      <c r="B559" s="10">
        <v>0.018518518518518517</v>
      </c>
      <c r="C559">
        <v>76.1</v>
      </c>
    </row>
    <row r="560" spans="1:3" ht="12.75">
      <c r="A560">
        <v>560</v>
      </c>
      <c r="B560" s="10">
        <v>0.024270833333333332</v>
      </c>
      <c r="C560">
        <v>1</v>
      </c>
    </row>
    <row r="561" spans="1:3" ht="12.75">
      <c r="A561">
        <v>561</v>
      </c>
      <c r="B561" t="s">
        <v>124</v>
      </c>
      <c r="C561">
        <v>0</v>
      </c>
    </row>
    <row r="562" spans="1:3" ht="12.75">
      <c r="A562">
        <v>562</v>
      </c>
      <c r="B562" s="10">
        <v>0.018252314814814815</v>
      </c>
      <c r="C562">
        <v>60.5</v>
      </c>
    </row>
    <row r="563" spans="1:3" ht="12.75">
      <c r="A563">
        <v>563</v>
      </c>
      <c r="B563" s="10">
        <v>0.009224537037037036</v>
      </c>
      <c r="C563">
        <v>80.9</v>
      </c>
    </row>
    <row r="564" spans="1:3" ht="12.75">
      <c r="A564">
        <v>564</v>
      </c>
      <c r="B564" s="10">
        <v>0.007511574074074073</v>
      </c>
      <c r="C564">
        <v>66.5</v>
      </c>
    </row>
    <row r="565" spans="1:3" ht="12.75">
      <c r="A565">
        <v>565</v>
      </c>
      <c r="B565" s="10">
        <v>0.011377314814814814</v>
      </c>
      <c r="C565">
        <v>53.1</v>
      </c>
    </row>
    <row r="566" spans="1:3" ht="12.75">
      <c r="A566">
        <v>566</v>
      </c>
      <c r="B566" s="10">
        <v>0.03241898148148148</v>
      </c>
      <c r="C566">
        <v>1</v>
      </c>
    </row>
    <row r="567" spans="1:3" ht="12.75">
      <c r="A567">
        <v>567</v>
      </c>
      <c r="B567" s="10">
        <v>0.014780092592592591</v>
      </c>
      <c r="C567">
        <v>1</v>
      </c>
    </row>
    <row r="568" spans="1:3" ht="12.75">
      <c r="A568">
        <v>568</v>
      </c>
      <c r="B568" s="10">
        <v>0.015648148148148147</v>
      </c>
      <c r="C568">
        <v>6.9</v>
      </c>
    </row>
    <row r="569" spans="1:3" ht="12.75">
      <c r="A569">
        <v>569</v>
      </c>
      <c r="B569" s="10">
        <v>0.017546296296296296</v>
      </c>
      <c r="C569">
        <v>65.9</v>
      </c>
    </row>
    <row r="570" spans="1:3" ht="12.75">
      <c r="A570">
        <v>570</v>
      </c>
      <c r="B570" t="s">
        <v>124</v>
      </c>
      <c r="C570">
        <v>0</v>
      </c>
    </row>
    <row r="571" spans="1:3" ht="12.75">
      <c r="A571">
        <v>571</v>
      </c>
      <c r="B571" s="10">
        <v>0.008414351851851852</v>
      </c>
      <c r="C571">
        <v>50.5</v>
      </c>
    </row>
    <row r="572" spans="1:2" ht="12.75">
      <c r="A572">
        <v>572</v>
      </c>
      <c r="B572" s="10"/>
    </row>
    <row r="573" spans="1:3" ht="12.75">
      <c r="A573">
        <v>573</v>
      </c>
      <c r="B573" s="10">
        <v>0.010138888888888888</v>
      </c>
      <c r="C573">
        <v>74.9</v>
      </c>
    </row>
    <row r="574" spans="1:3" ht="12.75">
      <c r="A574">
        <v>574</v>
      </c>
      <c r="B574" s="10">
        <v>0.01875</v>
      </c>
      <c r="C574">
        <v>63.1</v>
      </c>
    </row>
    <row r="575" spans="1:3" ht="12.75">
      <c r="A575">
        <v>575</v>
      </c>
      <c r="B575" s="10">
        <v>0.00869212962962963</v>
      </c>
      <c r="C575">
        <v>45.5</v>
      </c>
    </row>
    <row r="576" spans="1:2" ht="12.75">
      <c r="A576">
        <v>576</v>
      </c>
      <c r="B576" s="10"/>
    </row>
    <row r="577" spans="1:2" ht="12.75">
      <c r="A577">
        <v>577</v>
      </c>
      <c r="B577" s="10"/>
    </row>
    <row r="578" spans="1:2" ht="12.75">
      <c r="A578">
        <v>578</v>
      </c>
      <c r="B578" s="10"/>
    </row>
    <row r="579" spans="1:2" ht="12.75">
      <c r="A579">
        <v>579</v>
      </c>
      <c r="B579" s="10"/>
    </row>
    <row r="580" spans="1:2" ht="12.75">
      <c r="A580">
        <v>580</v>
      </c>
      <c r="B580" s="10"/>
    </row>
    <row r="581" spans="1:2" ht="12.75">
      <c r="A581">
        <v>581</v>
      </c>
      <c r="B581" s="10"/>
    </row>
    <row r="582" spans="1:2" ht="12.75">
      <c r="A582">
        <v>582</v>
      </c>
      <c r="B582" s="10"/>
    </row>
    <row r="583" spans="1:2" ht="12.75">
      <c r="A583">
        <v>583</v>
      </c>
      <c r="B583" s="10"/>
    </row>
    <row r="584" spans="1:2" ht="12.75">
      <c r="A584">
        <v>584</v>
      </c>
      <c r="B584" s="10"/>
    </row>
    <row r="585" spans="1:2" ht="12.75">
      <c r="A585">
        <v>585</v>
      </c>
      <c r="B585" s="10"/>
    </row>
    <row r="586" spans="1:2" ht="12.75">
      <c r="A586">
        <v>586</v>
      </c>
      <c r="B586" s="10"/>
    </row>
    <row r="587" spans="1:3" ht="12.75">
      <c r="A587">
        <v>587</v>
      </c>
      <c r="B587" s="10">
        <v>0.015150462962962963</v>
      </c>
      <c r="C587">
        <v>32</v>
      </c>
    </row>
    <row r="588" spans="1:3" ht="12.75">
      <c r="A588">
        <v>588</v>
      </c>
      <c r="B588" s="10">
        <v>0.014733796296296295</v>
      </c>
      <c r="C588">
        <v>9.8</v>
      </c>
    </row>
    <row r="589" spans="1:3" ht="12.75">
      <c r="A589">
        <v>589</v>
      </c>
      <c r="B589" s="10">
        <v>0.011145833333333332</v>
      </c>
      <c r="C589">
        <v>76.4</v>
      </c>
    </row>
    <row r="590" spans="1:3" ht="12.75">
      <c r="A590">
        <v>590</v>
      </c>
      <c r="B590" s="10">
        <v>0.02517361111111111</v>
      </c>
      <c r="C590">
        <v>7.6</v>
      </c>
    </row>
    <row r="591" spans="1:3" ht="12.75">
      <c r="A591">
        <v>591</v>
      </c>
      <c r="B591" s="10">
        <v>0.009791666666666666</v>
      </c>
      <c r="C591">
        <v>73.6</v>
      </c>
    </row>
    <row r="592" spans="1:3" ht="12.75">
      <c r="A592">
        <v>592</v>
      </c>
      <c r="B592" s="10">
        <v>0.009097222222222222</v>
      </c>
      <c r="C592">
        <v>87.8</v>
      </c>
    </row>
    <row r="593" spans="1:3" ht="12.75">
      <c r="A593">
        <v>593</v>
      </c>
      <c r="B593" s="10">
        <v>0.020787037037037034</v>
      </c>
      <c r="C593">
        <v>43.3</v>
      </c>
    </row>
    <row r="594" spans="1:3" ht="12.75">
      <c r="A594">
        <v>594</v>
      </c>
      <c r="B594" s="10">
        <v>0.018969907407407408</v>
      </c>
      <c r="C594">
        <v>100</v>
      </c>
    </row>
    <row r="595" spans="1:3" ht="12.75">
      <c r="A595">
        <v>595</v>
      </c>
      <c r="B595" t="s">
        <v>124</v>
      </c>
      <c r="C595">
        <v>0</v>
      </c>
    </row>
    <row r="596" ht="12.75">
      <c r="A596">
        <v>596</v>
      </c>
    </row>
    <row r="597" spans="1:3" ht="12.75">
      <c r="A597">
        <v>597</v>
      </c>
      <c r="B597" s="10">
        <v>0.01989583333333333</v>
      </c>
      <c r="C597">
        <v>95.2</v>
      </c>
    </row>
    <row r="598" spans="1:3" ht="12.75">
      <c r="A598">
        <v>598</v>
      </c>
      <c r="B598" s="10">
        <v>0.0178125</v>
      </c>
      <c r="C598">
        <v>84</v>
      </c>
    </row>
    <row r="599" spans="1:3" ht="12.75">
      <c r="A599">
        <v>599</v>
      </c>
      <c r="B599" t="s">
        <v>124</v>
      </c>
      <c r="C599">
        <v>0</v>
      </c>
    </row>
    <row r="600" spans="1:3" ht="12.75">
      <c r="A600">
        <v>600</v>
      </c>
      <c r="B600" s="10">
        <v>0.007743055555555555</v>
      </c>
      <c r="C600">
        <v>100</v>
      </c>
    </row>
    <row r="601" spans="1:3" ht="12.75">
      <c r="A601">
        <v>601</v>
      </c>
      <c r="B601" s="10">
        <v>0.019039351851851852</v>
      </c>
      <c r="C601">
        <v>76</v>
      </c>
    </row>
    <row r="602" spans="1:3" ht="12.75">
      <c r="A602">
        <v>602</v>
      </c>
      <c r="B602" s="10">
        <v>0.019872685185185184</v>
      </c>
      <c r="C602">
        <v>91.2</v>
      </c>
    </row>
    <row r="603" spans="1:3" ht="12.75">
      <c r="A603">
        <v>603</v>
      </c>
      <c r="B603" s="10">
        <v>0.019467592592592592</v>
      </c>
      <c r="C603">
        <v>57.9</v>
      </c>
    </row>
    <row r="604" spans="1:3" ht="12.75">
      <c r="A604">
        <v>604</v>
      </c>
      <c r="B604" t="s">
        <v>124</v>
      </c>
      <c r="C604">
        <v>0</v>
      </c>
    </row>
    <row r="605" spans="1:3" ht="12.75">
      <c r="A605">
        <v>605</v>
      </c>
      <c r="B605" s="10">
        <v>0.01880787037037037</v>
      </c>
      <c r="C605">
        <v>58.3</v>
      </c>
    </row>
    <row r="606" spans="1:3" ht="12.75">
      <c r="A606">
        <v>606</v>
      </c>
      <c r="B606" s="10">
        <v>0.012858796296296295</v>
      </c>
      <c r="C606">
        <v>1</v>
      </c>
    </row>
    <row r="607" spans="1:3" ht="12.75">
      <c r="A607">
        <v>607</v>
      </c>
      <c r="B607" s="10">
        <v>0.00912037037037037</v>
      </c>
      <c r="C607">
        <v>87.5</v>
      </c>
    </row>
    <row r="608" spans="1:3" ht="12.75">
      <c r="A608">
        <v>608</v>
      </c>
      <c r="B608" s="10">
        <v>0.022395833333333334</v>
      </c>
      <c r="C608">
        <v>36.5</v>
      </c>
    </row>
    <row r="609" spans="1:3" ht="12.75">
      <c r="A609">
        <v>609</v>
      </c>
      <c r="B609" s="10">
        <v>0.014756944444444444</v>
      </c>
      <c r="C609">
        <v>36.4</v>
      </c>
    </row>
    <row r="610" spans="1:3" ht="12.75">
      <c r="A610">
        <v>610</v>
      </c>
      <c r="B610" s="10">
        <v>0.013321759259259259</v>
      </c>
      <c r="C610">
        <v>52.3</v>
      </c>
    </row>
    <row r="611" spans="1:3" ht="12.75">
      <c r="A611">
        <v>611</v>
      </c>
      <c r="B611" s="10">
        <v>0.021284722222222222</v>
      </c>
      <c r="C611">
        <v>44.6</v>
      </c>
    </row>
    <row r="612" spans="1:3" ht="12.75">
      <c r="A612">
        <v>612</v>
      </c>
      <c r="B612" s="10">
        <v>0.017407407407407406</v>
      </c>
      <c r="C612">
        <v>88.8</v>
      </c>
    </row>
    <row r="613" spans="1:3" ht="12.75">
      <c r="A613">
        <v>613</v>
      </c>
      <c r="B613" s="10">
        <v>0.008425925925925925</v>
      </c>
      <c r="C613">
        <v>50.3</v>
      </c>
    </row>
    <row r="614" spans="1:3" ht="12.75">
      <c r="A614">
        <v>614</v>
      </c>
      <c r="B614" s="10">
        <v>0.020532407407407405</v>
      </c>
      <c r="C614">
        <v>74.1</v>
      </c>
    </row>
    <row r="615" spans="1:3" ht="12.75">
      <c r="A615">
        <v>615</v>
      </c>
      <c r="B615" s="10">
        <v>0.012650462962962962</v>
      </c>
      <c r="C615">
        <v>36.7</v>
      </c>
    </row>
    <row r="616" spans="1:3" ht="12.75">
      <c r="A616">
        <v>616</v>
      </c>
      <c r="B616" s="10">
        <v>0.01005787037037037</v>
      </c>
      <c r="C616">
        <v>1</v>
      </c>
    </row>
    <row r="617" spans="1:3" ht="12.75">
      <c r="A617">
        <v>617</v>
      </c>
      <c r="B617" s="10">
        <v>0.026550925925925926</v>
      </c>
      <c r="C617">
        <v>60.1</v>
      </c>
    </row>
    <row r="618" spans="1:2" ht="12.75">
      <c r="A618">
        <v>618</v>
      </c>
      <c r="B618" s="10"/>
    </row>
    <row r="619" spans="1:2" ht="12.75">
      <c r="A619">
        <v>619</v>
      </c>
      <c r="B619" s="10"/>
    </row>
    <row r="620" spans="1:3" ht="12.75">
      <c r="A620">
        <v>620</v>
      </c>
      <c r="B620" s="10">
        <v>0.011018518518518518</v>
      </c>
      <c r="C620">
        <v>4.2</v>
      </c>
    </row>
    <row r="621" spans="1:3" ht="12.75">
      <c r="A621">
        <v>621</v>
      </c>
      <c r="B621" s="10">
        <v>0.015347222222222222</v>
      </c>
      <c r="C621">
        <v>85.3</v>
      </c>
    </row>
    <row r="622" spans="1:3" ht="12.75">
      <c r="A622">
        <v>622</v>
      </c>
      <c r="B622" s="10">
        <v>0.018715277777777775</v>
      </c>
      <c r="C622">
        <v>57</v>
      </c>
    </row>
    <row r="623" spans="1:3" ht="12.75">
      <c r="A623">
        <v>623</v>
      </c>
      <c r="B623" s="10">
        <v>0.02193287037037037</v>
      </c>
      <c r="C623">
        <v>1</v>
      </c>
    </row>
    <row r="624" spans="1:3" ht="12.75">
      <c r="A624">
        <v>624</v>
      </c>
      <c r="B624" s="10">
        <v>0.015578703703703702</v>
      </c>
      <c r="C624">
        <v>27.3</v>
      </c>
    </row>
    <row r="625" spans="1:3" ht="12.75">
      <c r="A625">
        <v>625</v>
      </c>
      <c r="B625" s="10">
        <v>0.01386574074074074</v>
      </c>
      <c r="C625">
        <v>1</v>
      </c>
    </row>
    <row r="626" spans="1:3" ht="12.75">
      <c r="A626">
        <v>626</v>
      </c>
      <c r="B626" s="10">
        <v>0.007384259259259259</v>
      </c>
      <c r="C626">
        <v>68.8</v>
      </c>
    </row>
    <row r="627" spans="1:3" ht="12.75">
      <c r="A627">
        <v>627</v>
      </c>
      <c r="B627" s="10">
        <v>0.01361111111111111</v>
      </c>
      <c r="C627">
        <v>100</v>
      </c>
    </row>
    <row r="628" spans="1:3" ht="12.75">
      <c r="A628">
        <v>628</v>
      </c>
      <c r="B628" s="10">
        <v>0.02417824074074074</v>
      </c>
      <c r="C628">
        <v>15.2</v>
      </c>
    </row>
    <row r="629" spans="1:3" ht="12.75">
      <c r="A629">
        <v>629</v>
      </c>
      <c r="B629" s="10">
        <v>0.009618055555555555</v>
      </c>
      <c r="C629">
        <v>29.1</v>
      </c>
    </row>
    <row r="630" spans="1:3" ht="12.75">
      <c r="A630">
        <v>630</v>
      </c>
      <c r="B630" s="10">
        <v>0.00800925925925926</v>
      </c>
      <c r="C630">
        <v>57.7</v>
      </c>
    </row>
    <row r="631" spans="1:3" ht="12.75">
      <c r="A631">
        <v>631</v>
      </c>
      <c r="B631" s="10">
        <v>0.005613425925925925</v>
      </c>
      <c r="C631">
        <v>77.9</v>
      </c>
    </row>
    <row r="632" spans="1:3" ht="12.75">
      <c r="A632">
        <v>632</v>
      </c>
      <c r="B632" s="10">
        <v>0.01733796296296296</v>
      </c>
      <c r="C632">
        <v>89.3</v>
      </c>
    </row>
    <row r="633" spans="1:3" ht="12.75">
      <c r="A633">
        <v>633</v>
      </c>
      <c r="B633" s="10">
        <v>0.022268518518518517</v>
      </c>
      <c r="C633">
        <v>67.3</v>
      </c>
    </row>
    <row r="634" spans="1:3" ht="12.75">
      <c r="A634">
        <v>634</v>
      </c>
      <c r="B634" s="10">
        <v>0.016527777777777777</v>
      </c>
      <c r="C634">
        <v>79.3</v>
      </c>
    </row>
    <row r="635" spans="1:3" ht="12.75">
      <c r="A635">
        <v>635</v>
      </c>
      <c r="B635" s="10">
        <v>0.037696759259259256</v>
      </c>
      <c r="C635">
        <v>1.3</v>
      </c>
    </row>
    <row r="636" spans="1:3" ht="12.75">
      <c r="A636">
        <v>636</v>
      </c>
      <c r="B636" s="10">
        <v>0.016469907407407405</v>
      </c>
      <c r="C636">
        <v>79.8</v>
      </c>
    </row>
    <row r="637" spans="1:3" ht="12.75">
      <c r="A637">
        <v>637</v>
      </c>
      <c r="B637" t="s">
        <v>124</v>
      </c>
      <c r="C637">
        <v>0</v>
      </c>
    </row>
    <row r="638" spans="1:3" ht="12.75">
      <c r="A638">
        <v>638</v>
      </c>
      <c r="B638" s="10">
        <v>0.014305555555555554</v>
      </c>
      <c r="C638">
        <v>90.7</v>
      </c>
    </row>
    <row r="639" spans="1:3" ht="12.75">
      <c r="A639">
        <v>639</v>
      </c>
      <c r="B639" s="10">
        <v>0.015891203703703703</v>
      </c>
      <c r="C639">
        <v>1</v>
      </c>
    </row>
    <row r="640" spans="1:3" ht="12.75">
      <c r="A640">
        <v>640</v>
      </c>
      <c r="B640" s="10">
        <v>0.019108796296296294</v>
      </c>
      <c r="C640">
        <v>76.5</v>
      </c>
    </row>
    <row r="641" spans="1:3" ht="12.75">
      <c r="A641">
        <v>641</v>
      </c>
      <c r="B641" s="10">
        <v>0.04517361111111111</v>
      </c>
      <c r="C641">
        <v>1</v>
      </c>
    </row>
    <row r="642" spans="1:2" ht="12.75">
      <c r="A642">
        <v>642</v>
      </c>
      <c r="B642" s="10"/>
    </row>
    <row r="643" spans="1:2" ht="12.75">
      <c r="A643">
        <v>643</v>
      </c>
      <c r="B643" s="10"/>
    </row>
    <row r="644" spans="1:3" ht="12.75">
      <c r="A644">
        <v>644</v>
      </c>
      <c r="B644" s="10">
        <v>0.016273148148148148</v>
      </c>
      <c r="C644">
        <v>78.4</v>
      </c>
    </row>
    <row r="645" spans="1:3" ht="12.75">
      <c r="A645">
        <v>645</v>
      </c>
      <c r="B645" s="10">
        <v>0.03351851851851852</v>
      </c>
      <c r="C645">
        <v>1</v>
      </c>
    </row>
    <row r="646" spans="1:3" ht="12.75">
      <c r="A646">
        <v>646</v>
      </c>
      <c r="B646" s="10">
        <v>0.016608796296296295</v>
      </c>
      <c r="C646">
        <v>93.9</v>
      </c>
    </row>
    <row r="647" spans="1:3" ht="12.75">
      <c r="A647">
        <v>647</v>
      </c>
      <c r="B647" s="10">
        <v>0.021354166666666667</v>
      </c>
      <c r="C647">
        <v>72.7</v>
      </c>
    </row>
    <row r="648" spans="1:3" ht="12.75">
      <c r="A648">
        <v>648</v>
      </c>
      <c r="B648" s="10">
        <v>0.01804398148148148</v>
      </c>
      <c r="C648">
        <v>84.7</v>
      </c>
    </row>
    <row r="649" spans="1:3" ht="12.75">
      <c r="A649">
        <v>649</v>
      </c>
      <c r="B649" s="10">
        <v>0.018078703703703704</v>
      </c>
      <c r="C649">
        <v>84.5</v>
      </c>
    </row>
    <row r="650" spans="1:3" ht="12.75">
      <c r="A650">
        <v>650</v>
      </c>
      <c r="B650" s="10">
        <v>0.018229166666666664</v>
      </c>
      <c r="C650">
        <v>91.4</v>
      </c>
    </row>
    <row r="651" spans="1:3" ht="12.75">
      <c r="A651">
        <v>651</v>
      </c>
      <c r="B651" s="10">
        <v>0.031689814814814816</v>
      </c>
      <c r="C651">
        <v>1</v>
      </c>
    </row>
    <row r="652" spans="1:3" ht="12.75">
      <c r="A652">
        <v>652</v>
      </c>
      <c r="B652" s="10">
        <v>0.024687499999999998</v>
      </c>
      <c r="C652">
        <v>42.3</v>
      </c>
    </row>
    <row r="653" spans="1:3" ht="12.75">
      <c r="A653">
        <v>653</v>
      </c>
      <c r="B653" s="10">
        <v>0.015995370370370368</v>
      </c>
      <c r="C653">
        <v>80.5</v>
      </c>
    </row>
    <row r="654" spans="1:3" ht="12.75">
      <c r="A654">
        <v>654</v>
      </c>
      <c r="B654" s="10">
        <v>0.016979166666666667</v>
      </c>
      <c r="C654">
        <v>90.2</v>
      </c>
    </row>
    <row r="655" spans="1:3" ht="12.75">
      <c r="A655">
        <v>655</v>
      </c>
      <c r="B655" s="10">
        <v>0.016770833333333332</v>
      </c>
      <c r="C655">
        <v>100</v>
      </c>
    </row>
    <row r="656" spans="1:3" ht="12.75">
      <c r="A656">
        <v>656</v>
      </c>
      <c r="B656" s="10">
        <v>0.023148148148148147</v>
      </c>
      <c r="C656">
        <v>78</v>
      </c>
    </row>
    <row r="657" spans="1:2" ht="12.75">
      <c r="A657">
        <v>657</v>
      </c>
      <c r="B657" s="10"/>
    </row>
    <row r="658" spans="1:2" ht="12.75">
      <c r="A658">
        <v>658</v>
      </c>
      <c r="B658" s="10"/>
    </row>
    <row r="659" spans="1:2" ht="12.75">
      <c r="A659">
        <v>659</v>
      </c>
      <c r="B659" s="10"/>
    </row>
    <row r="660" spans="1:2" ht="12.75">
      <c r="A660">
        <v>660</v>
      </c>
      <c r="B660" s="10"/>
    </row>
    <row r="661" spans="1:2" ht="12.75">
      <c r="A661">
        <v>661</v>
      </c>
      <c r="B661" s="10"/>
    </row>
    <row r="662" spans="1:2" ht="12.75">
      <c r="A662">
        <v>662</v>
      </c>
      <c r="B662" s="10"/>
    </row>
    <row r="663" spans="1:2" ht="12.75">
      <c r="A663">
        <v>663</v>
      </c>
      <c r="B663" s="10"/>
    </row>
    <row r="664" spans="1:2" ht="12.75">
      <c r="A664">
        <v>664</v>
      </c>
      <c r="B664" s="10"/>
    </row>
    <row r="665" spans="1:2" ht="12.75">
      <c r="A665">
        <v>665</v>
      </c>
      <c r="B665" s="10"/>
    </row>
    <row r="666" spans="1:2" ht="12.75">
      <c r="A666">
        <v>666</v>
      </c>
      <c r="B666" s="10"/>
    </row>
    <row r="667" spans="1:2" ht="12.75">
      <c r="A667">
        <v>667</v>
      </c>
      <c r="B667" s="10"/>
    </row>
    <row r="668" spans="1:2" ht="12.75">
      <c r="A668">
        <v>668</v>
      </c>
      <c r="B668" s="10"/>
    </row>
    <row r="669" spans="1:2" ht="12.75">
      <c r="A669">
        <v>669</v>
      </c>
      <c r="B669" s="10"/>
    </row>
    <row r="670" spans="1:2" ht="12.75">
      <c r="A670">
        <v>670</v>
      </c>
      <c r="B670" s="10"/>
    </row>
    <row r="671" spans="1:3" ht="12.75">
      <c r="A671">
        <v>671</v>
      </c>
      <c r="B671" s="10">
        <v>0.020706018518518516</v>
      </c>
      <c r="C671">
        <v>1</v>
      </c>
    </row>
    <row r="672" spans="1:2" ht="12.75">
      <c r="A672">
        <v>672</v>
      </c>
      <c r="B672" s="10"/>
    </row>
    <row r="673" spans="1:2" ht="12.75">
      <c r="A673">
        <v>673</v>
      </c>
      <c r="B673" s="10"/>
    </row>
    <row r="674" spans="1:2" ht="12.75">
      <c r="A674">
        <v>674</v>
      </c>
      <c r="B674" s="10"/>
    </row>
    <row r="675" spans="1:2" ht="12.75">
      <c r="A675">
        <v>675</v>
      </c>
      <c r="B675" s="10"/>
    </row>
    <row r="676" spans="1:2" ht="12.75">
      <c r="A676">
        <v>676</v>
      </c>
      <c r="B676" s="10"/>
    </row>
    <row r="677" spans="1:2" ht="12.75">
      <c r="A677">
        <v>677</v>
      </c>
      <c r="B677" s="10"/>
    </row>
    <row r="678" spans="1:2" ht="12.75">
      <c r="A678">
        <v>678</v>
      </c>
      <c r="B678" s="10"/>
    </row>
    <row r="679" spans="1:2" ht="12.75">
      <c r="A679">
        <v>679</v>
      </c>
      <c r="B679" s="10"/>
    </row>
    <row r="680" spans="1:2" ht="12.75">
      <c r="A680">
        <v>680</v>
      </c>
      <c r="B680" s="10"/>
    </row>
    <row r="681" spans="1:2" ht="12.75">
      <c r="A681">
        <v>681</v>
      </c>
      <c r="B681" s="10"/>
    </row>
    <row r="682" spans="1:2" ht="12.75">
      <c r="A682">
        <v>682</v>
      </c>
      <c r="B682" s="10"/>
    </row>
    <row r="683" spans="1:2" ht="12.75">
      <c r="A683">
        <v>683</v>
      </c>
      <c r="B683" s="10"/>
    </row>
    <row r="684" spans="1:3" ht="12.75">
      <c r="A684">
        <v>684</v>
      </c>
      <c r="B684" s="10">
        <v>0.02395833333333333</v>
      </c>
      <c r="C684">
        <v>73.8</v>
      </c>
    </row>
    <row r="685" spans="1:2" ht="12.75">
      <c r="A685">
        <v>685</v>
      </c>
      <c r="B685" s="10"/>
    </row>
    <row r="686" spans="1:2" ht="12.75">
      <c r="A686">
        <v>686</v>
      </c>
      <c r="B686" s="10"/>
    </row>
    <row r="687" spans="1:2" ht="12.75">
      <c r="A687">
        <v>687</v>
      </c>
      <c r="B687" s="10"/>
    </row>
    <row r="688" spans="1:2" ht="12.75">
      <c r="A688">
        <v>688</v>
      </c>
      <c r="B688" s="10"/>
    </row>
    <row r="689" spans="1:2" ht="12.75">
      <c r="A689">
        <v>689</v>
      </c>
      <c r="B689" s="10"/>
    </row>
    <row r="690" spans="1:2" ht="12.75">
      <c r="A690">
        <v>690</v>
      </c>
      <c r="B690" s="10"/>
    </row>
    <row r="691" spans="1:2" ht="12.75">
      <c r="A691">
        <v>691</v>
      </c>
      <c r="B691" s="10"/>
    </row>
    <row r="692" spans="1:2" ht="12.75">
      <c r="A692">
        <v>692</v>
      </c>
      <c r="B692" s="10"/>
    </row>
    <row r="693" spans="1:2" ht="12.75">
      <c r="A693">
        <v>693</v>
      </c>
      <c r="B693" s="10"/>
    </row>
    <row r="694" spans="1:2" ht="12.75">
      <c r="A694">
        <v>694</v>
      </c>
      <c r="B694" s="10"/>
    </row>
    <row r="695" spans="1:2" ht="12.75">
      <c r="A695">
        <v>695</v>
      </c>
      <c r="B695" s="10"/>
    </row>
    <row r="696" spans="1:2" ht="12.75">
      <c r="A696">
        <v>696</v>
      </c>
      <c r="B696" s="10"/>
    </row>
    <row r="697" spans="1:2" ht="12.75">
      <c r="A697">
        <v>697</v>
      </c>
      <c r="B697" s="10"/>
    </row>
    <row r="698" spans="1:2" ht="12.75">
      <c r="A698">
        <v>698</v>
      </c>
      <c r="B698" s="10"/>
    </row>
    <row r="699" spans="1:2" ht="12.75">
      <c r="A699">
        <v>699</v>
      </c>
      <c r="B699" s="10"/>
    </row>
    <row r="700" spans="1:2" ht="12.75">
      <c r="A700">
        <v>700</v>
      </c>
      <c r="B700" s="10"/>
    </row>
    <row r="701" spans="1:2" ht="12.75">
      <c r="A701">
        <v>701</v>
      </c>
      <c r="B701" s="10"/>
    </row>
    <row r="702" spans="1:2" ht="12.75">
      <c r="A702">
        <v>702</v>
      </c>
      <c r="B702" s="10"/>
    </row>
    <row r="703" spans="1:2" ht="12.75">
      <c r="A703">
        <v>703</v>
      </c>
      <c r="B703" s="10"/>
    </row>
    <row r="704" spans="1:3" ht="12.75">
      <c r="A704">
        <v>704</v>
      </c>
      <c r="B704" s="10">
        <v>0.01951388888888889</v>
      </c>
      <c r="C704">
        <v>1</v>
      </c>
    </row>
    <row r="705" spans="1:3" ht="12.75">
      <c r="A705">
        <v>705</v>
      </c>
      <c r="B705" s="10">
        <v>0.010497685185185185</v>
      </c>
      <c r="C705">
        <v>13.4</v>
      </c>
    </row>
    <row r="706" spans="1:3" ht="12.75">
      <c r="A706">
        <v>706</v>
      </c>
      <c r="B706" s="10">
        <v>0.00923611111111111</v>
      </c>
      <c r="C706">
        <v>35.9</v>
      </c>
    </row>
    <row r="707" spans="1:2" ht="12.75">
      <c r="A707">
        <v>707</v>
      </c>
      <c r="B707" s="10"/>
    </row>
    <row r="708" spans="1:2" ht="12.75">
      <c r="A708">
        <v>708</v>
      </c>
      <c r="B708" s="10"/>
    </row>
    <row r="709" spans="1:2" ht="12.75">
      <c r="A709">
        <v>709</v>
      </c>
      <c r="B709" s="10"/>
    </row>
    <row r="710" spans="1:2" ht="12.75">
      <c r="A710">
        <v>710</v>
      </c>
      <c r="B710" s="10"/>
    </row>
    <row r="711" spans="1:2" ht="12.75">
      <c r="A711">
        <v>711</v>
      </c>
      <c r="B711" s="10"/>
    </row>
    <row r="712" spans="1:2" ht="12.75">
      <c r="A712">
        <v>712</v>
      </c>
      <c r="B712" s="10"/>
    </row>
    <row r="713" spans="1:2" ht="12.75">
      <c r="A713">
        <v>713</v>
      </c>
      <c r="B713" s="10"/>
    </row>
    <row r="714" spans="1:3" ht="12.75">
      <c r="A714">
        <v>714</v>
      </c>
      <c r="B714" s="10">
        <v>0.06197916666666666</v>
      </c>
      <c r="C714">
        <v>1</v>
      </c>
    </row>
    <row r="715" spans="1:2" ht="12.75">
      <c r="A715">
        <v>715</v>
      </c>
      <c r="B715" s="10"/>
    </row>
    <row r="716" spans="1:3" ht="12.75">
      <c r="A716">
        <v>716</v>
      </c>
      <c r="B716" s="10">
        <v>0.02292824074074074</v>
      </c>
      <c r="C716">
        <v>32.6</v>
      </c>
    </row>
    <row r="717" spans="1:2" ht="12.75">
      <c r="A717">
        <v>717</v>
      </c>
      <c r="B717" s="10"/>
    </row>
    <row r="718" spans="1:2" ht="12.75">
      <c r="A718">
        <v>718</v>
      </c>
      <c r="B718" s="10"/>
    </row>
    <row r="719" spans="1:2" ht="12.75">
      <c r="A719">
        <v>719</v>
      </c>
      <c r="B719" s="10"/>
    </row>
    <row r="720" spans="1:2" ht="12.75">
      <c r="A720">
        <v>720</v>
      </c>
      <c r="B720" s="10"/>
    </row>
    <row r="721" spans="1:2" ht="12.75">
      <c r="A721">
        <v>721</v>
      </c>
      <c r="B721" s="10"/>
    </row>
    <row r="722" spans="1:3" ht="12.75">
      <c r="A722">
        <v>722</v>
      </c>
      <c r="B722" t="s">
        <v>124</v>
      </c>
      <c r="C722">
        <v>0</v>
      </c>
    </row>
    <row r="723" spans="1:3" ht="12.75">
      <c r="A723">
        <v>723</v>
      </c>
      <c r="B723" s="10">
        <v>0.014166666666666666</v>
      </c>
      <c r="C723">
        <v>100</v>
      </c>
    </row>
    <row r="724" spans="1:3" ht="12.75">
      <c r="A724">
        <v>724</v>
      </c>
      <c r="B724" s="10">
        <v>0.015219907407407406</v>
      </c>
      <c r="C724">
        <v>86.3</v>
      </c>
    </row>
    <row r="725" spans="1:3" ht="12.75">
      <c r="A725">
        <v>725</v>
      </c>
      <c r="B725" s="10">
        <v>0.02454861111111111</v>
      </c>
      <c r="C725">
        <v>16.6</v>
      </c>
    </row>
    <row r="726" spans="1:2" ht="12.75">
      <c r="A726">
        <v>726</v>
      </c>
      <c r="B726" s="10"/>
    </row>
    <row r="727" spans="1:3" ht="12.75">
      <c r="A727">
        <v>727</v>
      </c>
      <c r="B727" s="10">
        <v>0.01386574074074074</v>
      </c>
      <c r="C727">
        <v>96.4</v>
      </c>
    </row>
    <row r="728" spans="1:2" ht="12.75">
      <c r="A728">
        <v>728</v>
      </c>
      <c r="B728" s="10"/>
    </row>
    <row r="729" spans="1:2" ht="12.75">
      <c r="A729">
        <v>729</v>
      </c>
      <c r="B729" s="10"/>
    </row>
    <row r="730" spans="1:2" ht="12.75">
      <c r="A730">
        <v>730</v>
      </c>
      <c r="B730" s="10"/>
    </row>
    <row r="731" spans="1:2" ht="12.75">
      <c r="A731">
        <v>731</v>
      </c>
      <c r="B731" s="10"/>
    </row>
    <row r="732" spans="1:2" ht="12.75">
      <c r="A732">
        <v>732</v>
      </c>
      <c r="B732" s="10"/>
    </row>
    <row r="733" spans="1:2" ht="12.75">
      <c r="A733">
        <v>733</v>
      </c>
      <c r="B733" s="10"/>
    </row>
    <row r="734" spans="1:2" ht="12.75">
      <c r="A734">
        <v>734</v>
      </c>
      <c r="B734" s="10"/>
    </row>
    <row r="735" spans="1:2" ht="12.75">
      <c r="A735">
        <v>735</v>
      </c>
      <c r="B735" s="10"/>
    </row>
    <row r="736" spans="1:3" ht="12.75">
      <c r="A736">
        <v>736</v>
      </c>
      <c r="B736" s="10">
        <v>0.021979166666666664</v>
      </c>
      <c r="C736">
        <v>57.9</v>
      </c>
    </row>
    <row r="737" spans="1:2" ht="12.75">
      <c r="A737">
        <v>737</v>
      </c>
      <c r="B737" s="10"/>
    </row>
    <row r="738" spans="1:3" ht="12.75">
      <c r="A738">
        <v>738</v>
      </c>
      <c r="B738" s="10">
        <v>0.03574074074074074</v>
      </c>
      <c r="C738">
        <v>1</v>
      </c>
    </row>
    <row r="739" spans="1:2" ht="12.75">
      <c r="A739">
        <v>739</v>
      </c>
      <c r="B739" s="10"/>
    </row>
    <row r="740" spans="1:2" ht="12.75">
      <c r="A740">
        <v>740</v>
      </c>
      <c r="B740" s="10"/>
    </row>
    <row r="741" spans="1:2" ht="12.75">
      <c r="A741">
        <v>741</v>
      </c>
      <c r="B741" s="10"/>
    </row>
    <row r="742" spans="1:2" ht="12.75">
      <c r="A742">
        <v>742</v>
      </c>
      <c r="B742" s="10"/>
    </row>
    <row r="743" spans="1:3" ht="12.75">
      <c r="A743">
        <v>743</v>
      </c>
      <c r="B743" t="s">
        <v>124</v>
      </c>
      <c r="C743">
        <v>0</v>
      </c>
    </row>
    <row r="744" spans="1:3" ht="12.75">
      <c r="A744">
        <v>744</v>
      </c>
      <c r="B744" s="10">
        <v>0.017534722222222222</v>
      </c>
      <c r="C744">
        <v>86.7</v>
      </c>
    </row>
    <row r="745" spans="1:3" ht="12.75">
      <c r="A745">
        <v>745</v>
      </c>
      <c r="B745" s="10">
        <v>0.009016203703703703</v>
      </c>
      <c r="C745">
        <v>100</v>
      </c>
    </row>
    <row r="746" spans="1:3" ht="12.75">
      <c r="A746">
        <v>746</v>
      </c>
      <c r="B746" s="10">
        <v>0.016168981481481482</v>
      </c>
      <c r="C746">
        <v>95.5</v>
      </c>
    </row>
    <row r="747" spans="1:3" ht="12.75">
      <c r="A747">
        <v>747</v>
      </c>
      <c r="B747" s="10">
        <v>0.009641203703703704</v>
      </c>
      <c r="C747">
        <v>93.1</v>
      </c>
    </row>
    <row r="748" spans="1:3" ht="12.75">
      <c r="A748">
        <v>748</v>
      </c>
      <c r="B748" s="10">
        <v>0.015543981481481482</v>
      </c>
      <c r="C748">
        <v>83.9</v>
      </c>
    </row>
    <row r="749" spans="1:3" ht="12.75">
      <c r="A749">
        <v>749</v>
      </c>
      <c r="B749" s="10">
        <v>0.009513888888888888</v>
      </c>
      <c r="C749">
        <v>94.5</v>
      </c>
    </row>
    <row r="750" spans="1:3" ht="12.75">
      <c r="A750">
        <v>750</v>
      </c>
      <c r="B750" s="10">
        <v>0.014305555555555554</v>
      </c>
      <c r="C750">
        <v>23.5</v>
      </c>
    </row>
    <row r="751" spans="1:3" ht="12.75">
      <c r="A751">
        <v>751</v>
      </c>
      <c r="B751" s="10">
        <v>0.015405092592592592</v>
      </c>
      <c r="C751">
        <v>84.9</v>
      </c>
    </row>
    <row r="752" spans="1:3" ht="12.75">
      <c r="A752">
        <v>752</v>
      </c>
      <c r="B752" s="10">
        <v>0.016840277777777777</v>
      </c>
      <c r="C752">
        <v>73.1</v>
      </c>
    </row>
    <row r="753" spans="1:3" ht="12.75">
      <c r="A753">
        <v>753</v>
      </c>
      <c r="B753" s="10">
        <v>0.011597222222222222</v>
      </c>
      <c r="C753">
        <v>71.4</v>
      </c>
    </row>
    <row r="754" spans="1:3" ht="12.75">
      <c r="A754">
        <v>754</v>
      </c>
      <c r="B754" s="10">
        <v>0.033576388888888885</v>
      </c>
      <c r="C754">
        <v>1</v>
      </c>
    </row>
    <row r="755" spans="1:3" ht="12.75">
      <c r="A755">
        <v>755</v>
      </c>
      <c r="B755" s="10">
        <v>0.015694444444444445</v>
      </c>
      <c r="C755">
        <v>6.3</v>
      </c>
    </row>
    <row r="756" spans="1:3" ht="12.75">
      <c r="A756">
        <v>756</v>
      </c>
      <c r="B756" s="10">
        <v>0.009421296296296296</v>
      </c>
      <c r="C756">
        <v>78.4</v>
      </c>
    </row>
    <row r="757" spans="1:3" ht="12.75">
      <c r="A757">
        <v>757</v>
      </c>
      <c r="B757" s="10">
        <v>0.016770833333333332</v>
      </c>
      <c r="C757">
        <v>73.6</v>
      </c>
    </row>
    <row r="758" spans="1:2" ht="12.75">
      <c r="A758">
        <v>758</v>
      </c>
      <c r="B758" s="10"/>
    </row>
    <row r="759" spans="1:3" ht="12.75">
      <c r="A759">
        <v>759</v>
      </c>
      <c r="B759" s="10">
        <v>0.016782407407407406</v>
      </c>
      <c r="C759">
        <v>91.5</v>
      </c>
    </row>
    <row r="760" spans="1:3" ht="12.75">
      <c r="A760">
        <v>760</v>
      </c>
      <c r="B760" s="10">
        <v>0.018125</v>
      </c>
      <c r="C760">
        <v>64.6</v>
      </c>
    </row>
    <row r="761" spans="1:3" ht="12.75">
      <c r="A761">
        <v>761</v>
      </c>
      <c r="B761" s="10">
        <v>0.013541666666666665</v>
      </c>
      <c r="C761">
        <v>25.2</v>
      </c>
    </row>
    <row r="762" spans="1:3" ht="12.75">
      <c r="A762">
        <v>762</v>
      </c>
      <c r="B762" s="10">
        <v>0.009189814814814814</v>
      </c>
      <c r="C762">
        <v>81.4</v>
      </c>
    </row>
    <row r="763" spans="1:3" ht="12.75">
      <c r="A763">
        <v>763</v>
      </c>
      <c r="B763" s="10">
        <v>0.013287037037037036</v>
      </c>
      <c r="C763">
        <v>36</v>
      </c>
    </row>
  </sheetData>
  <sheetProtection/>
  <printOptions/>
  <pageMargins left="0.39375" right="0.39375" top="0.39375" bottom="0.39375" header="0.5118055555555556" footer="0.5118055555555556"/>
  <pageSetup fitToHeight="19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63"/>
  <sheetViews>
    <sheetView zoomScale="88" zoomScaleNormal="88" workbookViewId="0" topLeftCell="A755">
      <selection activeCell="A1" activeCellId="1" sqref="A715:A741 A1"/>
    </sheetView>
  </sheetViews>
  <sheetFormatPr defaultColWidth="12.57421875" defaultRowHeight="12.75"/>
  <cols>
    <col min="1" max="1" width="5.8515625" style="0" customWidth="1"/>
    <col min="2" max="2" width="9.421875" style="0" customWidth="1"/>
    <col min="3" max="3" width="10.140625" style="0" customWidth="1"/>
    <col min="4" max="16384" width="11.57421875" style="0" customWidth="1"/>
  </cols>
  <sheetData>
    <row r="1" spans="1:3" ht="12.75">
      <c r="A1">
        <v>1</v>
      </c>
      <c r="B1" t="s">
        <v>759</v>
      </c>
      <c r="C1">
        <v>0</v>
      </c>
    </row>
    <row r="2" spans="1:3" ht="12.75">
      <c r="A2">
        <v>2</v>
      </c>
      <c r="B2" t="s">
        <v>759</v>
      </c>
      <c r="C2">
        <v>0</v>
      </c>
    </row>
    <row r="3" spans="1:3" ht="12.75">
      <c r="A3">
        <v>3</v>
      </c>
      <c r="B3" s="10">
        <v>0.04679398148148148</v>
      </c>
      <c r="C3">
        <v>36.2</v>
      </c>
    </row>
    <row r="4" spans="1:3" ht="12.75">
      <c r="A4">
        <v>4</v>
      </c>
      <c r="B4" s="10">
        <v>0.032858796296296296</v>
      </c>
      <c r="C4">
        <v>80.7</v>
      </c>
    </row>
    <row r="5" spans="1:3" ht="12.75">
      <c r="A5">
        <v>5</v>
      </c>
      <c r="B5" t="s">
        <v>759</v>
      </c>
      <c r="C5">
        <v>0</v>
      </c>
    </row>
    <row r="6" spans="1:3" ht="12.75">
      <c r="A6">
        <v>6</v>
      </c>
      <c r="B6" s="10">
        <v>0.06038194444444444</v>
      </c>
      <c r="C6">
        <v>1</v>
      </c>
    </row>
    <row r="7" spans="1:3" ht="12.75">
      <c r="A7">
        <v>7</v>
      </c>
      <c r="B7" t="s">
        <v>759</v>
      </c>
      <c r="C7">
        <v>0</v>
      </c>
    </row>
    <row r="8" ht="12.75">
      <c r="A8">
        <v>8</v>
      </c>
    </row>
    <row r="9" spans="1:3" ht="12.75">
      <c r="A9">
        <v>9</v>
      </c>
      <c r="B9" t="s">
        <v>759</v>
      </c>
      <c r="C9">
        <v>0</v>
      </c>
    </row>
    <row r="10" ht="12.75">
      <c r="A10">
        <v>10</v>
      </c>
    </row>
    <row r="11" spans="1:3" ht="12.75">
      <c r="A11">
        <v>11</v>
      </c>
      <c r="B11" t="s">
        <v>124</v>
      </c>
      <c r="C11">
        <v>0</v>
      </c>
    </row>
    <row r="12" spans="1:3" ht="12.75">
      <c r="A12">
        <v>12</v>
      </c>
      <c r="B12" s="10">
        <v>0.06435185185185185</v>
      </c>
      <c r="C12">
        <v>2.6</v>
      </c>
    </row>
    <row r="13" spans="1:2" ht="12.75">
      <c r="A13">
        <v>13</v>
      </c>
      <c r="B13" s="10"/>
    </row>
    <row r="14" spans="1:2" ht="12.75">
      <c r="A14">
        <v>14</v>
      </c>
      <c r="B14" s="10"/>
    </row>
    <row r="15" spans="1:3" ht="12.75">
      <c r="A15">
        <v>15</v>
      </c>
      <c r="B15" s="10">
        <v>0.03211805555555555</v>
      </c>
      <c r="C15">
        <v>50.2</v>
      </c>
    </row>
    <row r="16" spans="1:3" ht="12.75">
      <c r="A16">
        <v>16</v>
      </c>
      <c r="B16" s="10">
        <v>0.06953703703703704</v>
      </c>
      <c r="C16">
        <v>1</v>
      </c>
    </row>
    <row r="17" spans="1:3" ht="12.75">
      <c r="A17">
        <v>17</v>
      </c>
      <c r="B17" t="s">
        <v>124</v>
      </c>
      <c r="C17">
        <v>0</v>
      </c>
    </row>
    <row r="18" spans="1:3" ht="12.75">
      <c r="A18">
        <v>18</v>
      </c>
      <c r="B18" s="10">
        <v>0.02585648148148148</v>
      </c>
      <c r="C18">
        <v>32.1</v>
      </c>
    </row>
    <row r="19" spans="1:3" ht="12.75">
      <c r="A19">
        <v>19</v>
      </c>
      <c r="B19" s="10">
        <v>0.043402777777777776</v>
      </c>
      <c r="C19">
        <v>1</v>
      </c>
    </row>
    <row r="20" spans="1:3" ht="12.75">
      <c r="A20">
        <v>20</v>
      </c>
      <c r="B20" s="10">
        <v>0.01790509259259259</v>
      </c>
      <c r="C20">
        <v>1</v>
      </c>
    </row>
    <row r="21" spans="1:3" ht="12.75">
      <c r="A21">
        <v>21</v>
      </c>
      <c r="B21" t="s">
        <v>759</v>
      </c>
      <c r="C21">
        <v>0</v>
      </c>
    </row>
    <row r="22" spans="1:3" ht="12.75">
      <c r="A22">
        <v>22</v>
      </c>
      <c r="B22" s="10">
        <v>0.039282407407407405</v>
      </c>
      <c r="C22">
        <v>57.4</v>
      </c>
    </row>
    <row r="23" spans="1:3" ht="12.75">
      <c r="A23">
        <v>23</v>
      </c>
      <c r="B23" s="10">
        <v>0.04894675925925926</v>
      </c>
      <c r="C23">
        <v>22.3</v>
      </c>
    </row>
    <row r="24" spans="1:3" ht="12.75">
      <c r="A24">
        <v>24</v>
      </c>
      <c r="B24" t="s">
        <v>759</v>
      </c>
      <c r="C24">
        <v>0</v>
      </c>
    </row>
    <row r="25" spans="1:3" ht="12.75">
      <c r="A25">
        <v>25</v>
      </c>
      <c r="B25" s="10">
        <v>0.04832175925925926</v>
      </c>
      <c r="C25">
        <v>1</v>
      </c>
    </row>
    <row r="26" spans="1:3" ht="12.75">
      <c r="A26">
        <v>26</v>
      </c>
      <c r="B26" t="s">
        <v>759</v>
      </c>
      <c r="C26">
        <v>0</v>
      </c>
    </row>
    <row r="27" spans="1:3" ht="12.75">
      <c r="A27">
        <v>27</v>
      </c>
      <c r="B27" t="s">
        <v>759</v>
      </c>
      <c r="C27">
        <v>0</v>
      </c>
    </row>
    <row r="28" spans="1:3" ht="12.75">
      <c r="A28">
        <v>28</v>
      </c>
      <c r="B28" s="10">
        <v>0.023634259259259258</v>
      </c>
      <c r="C28">
        <v>91.4</v>
      </c>
    </row>
    <row r="29" spans="1:3" ht="12.75">
      <c r="A29">
        <v>29</v>
      </c>
      <c r="B29" s="10">
        <v>0.040590277777777774</v>
      </c>
      <c r="C29">
        <v>13.5</v>
      </c>
    </row>
    <row r="30" spans="1:3" ht="12.75">
      <c r="A30">
        <v>30</v>
      </c>
      <c r="B30" s="10">
        <v>0.04517361111111111</v>
      </c>
      <c r="C30">
        <v>61.4</v>
      </c>
    </row>
    <row r="31" spans="1:3" ht="12.75">
      <c r="A31">
        <v>31</v>
      </c>
      <c r="B31" s="10">
        <v>0.050902777777777776</v>
      </c>
      <c r="C31">
        <v>43.9</v>
      </c>
    </row>
    <row r="32" spans="1:3" ht="12.75">
      <c r="A32">
        <v>32</v>
      </c>
      <c r="B32" s="10">
        <v>0.028715277777777777</v>
      </c>
      <c r="C32">
        <v>66.1</v>
      </c>
    </row>
    <row r="33" spans="1:3" ht="12.75">
      <c r="A33">
        <v>33</v>
      </c>
      <c r="B33" s="10">
        <v>0.026469907407407407</v>
      </c>
      <c r="C33">
        <v>78.4</v>
      </c>
    </row>
    <row r="34" spans="1:2" ht="12.75">
      <c r="A34">
        <v>34</v>
      </c>
      <c r="B34" s="10"/>
    </row>
    <row r="35" spans="1:3" ht="12.75">
      <c r="A35">
        <v>35</v>
      </c>
      <c r="B35" s="10">
        <v>0.043495370370370365</v>
      </c>
      <c r="C35">
        <v>15.8</v>
      </c>
    </row>
    <row r="36" spans="1:3" ht="12.75">
      <c r="A36">
        <v>36</v>
      </c>
      <c r="B36" s="10">
        <v>0.027638888888888886</v>
      </c>
      <c r="C36">
        <v>71.1</v>
      </c>
    </row>
    <row r="37" spans="1:3" ht="12.75">
      <c r="A37">
        <v>37</v>
      </c>
      <c r="B37" s="10">
        <v>0.030474537037037036</v>
      </c>
      <c r="C37">
        <v>57.9</v>
      </c>
    </row>
    <row r="38" spans="1:3" ht="12.75">
      <c r="A38">
        <v>38</v>
      </c>
      <c r="B38" s="10">
        <v>0.04828703703703704</v>
      </c>
      <c r="C38">
        <v>21.4</v>
      </c>
    </row>
    <row r="39" spans="1:3" ht="12.75">
      <c r="A39">
        <v>39</v>
      </c>
      <c r="B39" s="10">
        <v>0.04818287037037037</v>
      </c>
      <c r="C39">
        <v>1</v>
      </c>
    </row>
    <row r="40" spans="1:3" ht="12.75">
      <c r="A40">
        <v>40</v>
      </c>
      <c r="B40" t="s">
        <v>759</v>
      </c>
      <c r="C40">
        <v>0</v>
      </c>
    </row>
    <row r="41" spans="1:3" ht="12.75">
      <c r="A41">
        <v>41</v>
      </c>
      <c r="B41" s="10">
        <v>0.024270833333333332</v>
      </c>
      <c r="C41">
        <v>86.8</v>
      </c>
    </row>
    <row r="42" spans="1:3" ht="12.75">
      <c r="A42">
        <v>42</v>
      </c>
      <c r="B42" s="10">
        <v>0.035555555555555556</v>
      </c>
      <c r="C42">
        <v>49.5</v>
      </c>
    </row>
    <row r="43" spans="1:3" ht="12.75">
      <c r="A43">
        <v>43</v>
      </c>
      <c r="B43" s="10">
        <v>0.03320601851851852</v>
      </c>
      <c r="C43">
        <v>47.4</v>
      </c>
    </row>
    <row r="44" spans="1:3" ht="12.75">
      <c r="A44">
        <v>44</v>
      </c>
      <c r="B44" t="s">
        <v>759</v>
      </c>
      <c r="C44">
        <v>0</v>
      </c>
    </row>
    <row r="45" spans="1:3" ht="12.75">
      <c r="A45">
        <v>45</v>
      </c>
      <c r="B45" s="10">
        <v>0.036377314814814814</v>
      </c>
      <c r="C45">
        <v>32.9</v>
      </c>
    </row>
    <row r="46" spans="1:3" ht="12.75">
      <c r="A46">
        <v>46</v>
      </c>
      <c r="B46" s="10">
        <v>0.02758101851851852</v>
      </c>
      <c r="C46">
        <v>83.2</v>
      </c>
    </row>
    <row r="47" spans="1:3" ht="12.75">
      <c r="A47">
        <v>47</v>
      </c>
      <c r="B47" s="10">
        <v>0.025069444444444443</v>
      </c>
      <c r="C47">
        <v>84.8</v>
      </c>
    </row>
    <row r="48" spans="1:3" ht="12.75">
      <c r="A48">
        <v>48</v>
      </c>
      <c r="B48" s="10">
        <v>0.027025462962962963</v>
      </c>
      <c r="C48">
        <v>100</v>
      </c>
    </row>
    <row r="49" spans="1:3" ht="12.75">
      <c r="A49">
        <v>49</v>
      </c>
      <c r="B49" s="10">
        <v>0.0296412037037037</v>
      </c>
      <c r="C49">
        <v>63.8</v>
      </c>
    </row>
    <row r="50" spans="1:2" ht="12.75">
      <c r="A50">
        <v>50</v>
      </c>
      <c r="B50" s="10"/>
    </row>
    <row r="51" spans="1:3" ht="12.75">
      <c r="A51">
        <v>51</v>
      </c>
      <c r="B51" s="10">
        <v>0.04769675925925926</v>
      </c>
      <c r="C51">
        <v>1</v>
      </c>
    </row>
    <row r="52" spans="1:3" ht="12.75">
      <c r="A52">
        <v>52</v>
      </c>
      <c r="B52" s="10">
        <v>0.04064814814814815</v>
      </c>
      <c r="C52">
        <v>49.6</v>
      </c>
    </row>
    <row r="53" spans="1:3" ht="12.75">
      <c r="A53">
        <v>53</v>
      </c>
      <c r="B53" s="10">
        <v>0.049421296296296297</v>
      </c>
      <c r="C53">
        <v>48.4</v>
      </c>
    </row>
    <row r="54" spans="1:3" ht="12.75">
      <c r="A54">
        <v>54</v>
      </c>
      <c r="B54" s="10">
        <v>0.04837962962962963</v>
      </c>
      <c r="C54">
        <v>54.8</v>
      </c>
    </row>
    <row r="55" spans="1:3" ht="12.75">
      <c r="A55">
        <v>55</v>
      </c>
      <c r="B55" s="10">
        <v>0.02429398148148148</v>
      </c>
      <c r="C55">
        <v>88.4</v>
      </c>
    </row>
    <row r="56" spans="1:3" ht="12.75">
      <c r="A56">
        <v>56</v>
      </c>
      <c r="B56" s="10">
        <v>0.029942129629629628</v>
      </c>
      <c r="C56">
        <v>62.4</v>
      </c>
    </row>
    <row r="57" spans="1:2" ht="12.75">
      <c r="A57">
        <v>57</v>
      </c>
      <c r="B57" s="10"/>
    </row>
    <row r="58" spans="1:2" ht="12.75">
      <c r="A58">
        <v>58</v>
      </c>
      <c r="B58" s="10"/>
    </row>
    <row r="59" spans="1:2" ht="12.75">
      <c r="A59">
        <v>59</v>
      </c>
      <c r="B59" s="10"/>
    </row>
    <row r="60" spans="1:3" ht="12.75">
      <c r="A60">
        <v>60</v>
      </c>
      <c r="B60" s="10">
        <v>0.02642361111111111</v>
      </c>
      <c r="C60">
        <v>78.6</v>
      </c>
    </row>
    <row r="61" spans="1:3" ht="12.75">
      <c r="A61">
        <v>61</v>
      </c>
      <c r="B61" t="s">
        <v>759</v>
      </c>
      <c r="C61">
        <v>0</v>
      </c>
    </row>
    <row r="62" spans="1:3" ht="12.75">
      <c r="A62">
        <v>62</v>
      </c>
      <c r="B62" t="s">
        <v>124</v>
      </c>
      <c r="C62">
        <v>0</v>
      </c>
    </row>
    <row r="63" spans="1:3" ht="12.75">
      <c r="A63">
        <v>63</v>
      </c>
      <c r="B63" s="10">
        <v>0.04164351851851852</v>
      </c>
      <c r="C63">
        <v>75</v>
      </c>
    </row>
    <row r="64" spans="1:3" ht="12.75">
      <c r="A64">
        <v>64</v>
      </c>
      <c r="B64" s="10">
        <v>0.09621527777777777</v>
      </c>
      <c r="C64">
        <v>1</v>
      </c>
    </row>
    <row r="65" spans="1:3" ht="12.75">
      <c r="A65">
        <v>65</v>
      </c>
      <c r="B65" s="10">
        <v>0.024340277777777777</v>
      </c>
      <c r="C65">
        <v>86.5</v>
      </c>
    </row>
    <row r="66" spans="1:3" ht="12.75">
      <c r="A66">
        <v>66</v>
      </c>
      <c r="B66" s="10">
        <v>0.021817129629629627</v>
      </c>
      <c r="C66">
        <v>99.8</v>
      </c>
    </row>
    <row r="67" spans="1:2" ht="12.75">
      <c r="A67">
        <v>67</v>
      </c>
      <c r="B67" s="10"/>
    </row>
    <row r="68" spans="1:3" ht="12.75">
      <c r="A68">
        <v>68</v>
      </c>
      <c r="B68" s="10">
        <v>0.05199074074074074</v>
      </c>
      <c r="C68">
        <v>1</v>
      </c>
    </row>
    <row r="69" spans="1:3" ht="12.75">
      <c r="A69">
        <v>69</v>
      </c>
      <c r="B69" s="10">
        <v>0.03111111111111111</v>
      </c>
      <c r="C69">
        <v>57.1</v>
      </c>
    </row>
    <row r="70" spans="1:3" ht="12.75">
      <c r="A70">
        <v>70</v>
      </c>
      <c r="B70" s="10">
        <v>0.03074074074074074</v>
      </c>
      <c r="C70">
        <v>56.6</v>
      </c>
    </row>
    <row r="71" spans="1:3" ht="12.75">
      <c r="A71">
        <v>71</v>
      </c>
      <c r="B71" s="10">
        <v>0.03621527777777778</v>
      </c>
      <c r="C71">
        <v>33.6</v>
      </c>
    </row>
    <row r="72" spans="1:3" ht="12.75">
      <c r="A72">
        <v>72</v>
      </c>
      <c r="B72" s="10">
        <v>0.03204861111111111</v>
      </c>
      <c r="C72">
        <v>50.5</v>
      </c>
    </row>
    <row r="73" spans="1:3" ht="12.75">
      <c r="A73">
        <v>73</v>
      </c>
      <c r="B73" s="10">
        <v>0.03170138888888889</v>
      </c>
      <c r="C73">
        <v>54.4</v>
      </c>
    </row>
    <row r="74" spans="1:3" ht="12.75">
      <c r="A74">
        <v>74</v>
      </c>
      <c r="B74" s="10">
        <v>0.031238425925925923</v>
      </c>
      <c r="C74">
        <v>56.5</v>
      </c>
    </row>
    <row r="75" spans="1:3" ht="12.75">
      <c r="A75">
        <v>75</v>
      </c>
      <c r="B75" s="10">
        <v>0.026006944444444444</v>
      </c>
      <c r="C75">
        <v>78.7</v>
      </c>
    </row>
    <row r="76" spans="1:3" ht="12.75">
      <c r="A76">
        <v>76</v>
      </c>
      <c r="B76" s="10">
        <v>0.03280092592592592</v>
      </c>
      <c r="C76">
        <v>61.1</v>
      </c>
    </row>
    <row r="77" spans="1:3" ht="12.75">
      <c r="A77">
        <v>77</v>
      </c>
      <c r="B77" s="10">
        <v>0.03144675925925926</v>
      </c>
      <c r="C77">
        <v>83.7</v>
      </c>
    </row>
    <row r="78" spans="1:3" ht="12.75">
      <c r="A78">
        <v>78</v>
      </c>
      <c r="B78" s="10">
        <v>0.04486111111111111</v>
      </c>
      <c r="C78">
        <v>10</v>
      </c>
    </row>
    <row r="79" spans="1:3" ht="12.75">
      <c r="A79">
        <v>79</v>
      </c>
      <c r="B79" s="10">
        <v>0.031215277777777776</v>
      </c>
      <c r="C79">
        <v>54.4</v>
      </c>
    </row>
    <row r="80" spans="1:2" ht="12.75">
      <c r="A80">
        <v>80</v>
      </c>
      <c r="B80" s="10"/>
    </row>
    <row r="81" spans="1:3" ht="12.75">
      <c r="A81">
        <v>81</v>
      </c>
      <c r="B81" s="10">
        <v>0.04980324074074074</v>
      </c>
      <c r="C81">
        <v>39.8</v>
      </c>
    </row>
    <row r="82" spans="1:3" ht="12.75">
      <c r="A82">
        <v>82</v>
      </c>
      <c r="B82" s="10">
        <v>0.05550925925925926</v>
      </c>
      <c r="C82">
        <v>1</v>
      </c>
    </row>
    <row r="83" spans="1:2" ht="12.75">
      <c r="A83">
        <v>83</v>
      </c>
      <c r="B83" s="10"/>
    </row>
    <row r="84" spans="1:3" ht="12.75">
      <c r="A84">
        <v>84</v>
      </c>
      <c r="B84" s="10">
        <v>0.050729166666666665</v>
      </c>
      <c r="C84">
        <v>1</v>
      </c>
    </row>
    <row r="85" spans="1:2" ht="12.75">
      <c r="A85">
        <v>85</v>
      </c>
      <c r="B85" s="10"/>
    </row>
    <row r="86" spans="1:3" ht="12.75">
      <c r="A86">
        <v>86</v>
      </c>
      <c r="B86" s="10">
        <v>0.04427083333333333</v>
      </c>
      <c r="C86">
        <v>36.2</v>
      </c>
    </row>
    <row r="87" spans="1:3" ht="12.75">
      <c r="A87">
        <v>87</v>
      </c>
      <c r="B87" s="10">
        <v>0.032060185185185185</v>
      </c>
      <c r="C87">
        <v>81.4</v>
      </c>
    </row>
    <row r="88" spans="1:3" ht="12.75">
      <c r="A88">
        <v>88</v>
      </c>
      <c r="B88" s="10">
        <v>0.03204861111111111</v>
      </c>
      <c r="C88">
        <v>52.8</v>
      </c>
    </row>
    <row r="89" spans="1:2" ht="12.75">
      <c r="A89">
        <v>89</v>
      </c>
      <c r="B89" s="10"/>
    </row>
    <row r="90" spans="1:3" ht="12.75">
      <c r="A90">
        <v>90</v>
      </c>
      <c r="B90" s="10">
        <v>0.03300925925925926</v>
      </c>
      <c r="C90">
        <v>48.3</v>
      </c>
    </row>
    <row r="91" spans="1:3" ht="12.75">
      <c r="A91">
        <v>91</v>
      </c>
      <c r="B91" s="10">
        <v>0.03466435185185185</v>
      </c>
      <c r="C91">
        <v>53.2</v>
      </c>
    </row>
    <row r="92" spans="1:3" ht="12.75">
      <c r="A92">
        <v>92</v>
      </c>
      <c r="B92" s="10">
        <v>0.0546412037037037</v>
      </c>
      <c r="C92">
        <v>1</v>
      </c>
    </row>
    <row r="93" spans="1:3" ht="12.75">
      <c r="A93">
        <v>93</v>
      </c>
      <c r="B93" s="10">
        <v>0.027743055555555556</v>
      </c>
      <c r="C93">
        <v>70.6</v>
      </c>
    </row>
    <row r="94" spans="1:3" ht="12.75">
      <c r="A94">
        <v>94</v>
      </c>
      <c r="B94" s="10">
        <v>0.03890046296296296</v>
      </c>
      <c r="C94">
        <v>21.3</v>
      </c>
    </row>
    <row r="95" spans="1:3" ht="12.75">
      <c r="A95">
        <v>95</v>
      </c>
      <c r="B95" s="10">
        <v>0.07304398148148147</v>
      </c>
      <c r="C95">
        <v>1</v>
      </c>
    </row>
    <row r="96" spans="1:3" ht="12.75">
      <c r="A96">
        <v>96</v>
      </c>
      <c r="B96" s="10">
        <v>0.02361111111111111</v>
      </c>
      <c r="C96">
        <v>100</v>
      </c>
    </row>
    <row r="97" spans="1:2" ht="12.75">
      <c r="A97">
        <v>97</v>
      </c>
      <c r="B97" s="10"/>
    </row>
    <row r="98" spans="1:2" ht="12.75">
      <c r="A98">
        <v>98</v>
      </c>
      <c r="B98" s="10"/>
    </row>
    <row r="99" spans="1:3" ht="12.75">
      <c r="A99">
        <v>99</v>
      </c>
      <c r="B99" s="10">
        <v>0.07226851851851851</v>
      </c>
      <c r="C99">
        <v>1</v>
      </c>
    </row>
    <row r="100" spans="1:3" ht="12.75">
      <c r="A100">
        <v>100</v>
      </c>
      <c r="B100" s="10">
        <v>0.011527777777777777</v>
      </c>
      <c r="C100">
        <v>17</v>
      </c>
    </row>
    <row r="101" spans="1:3" ht="12.75">
      <c r="A101">
        <v>101</v>
      </c>
      <c r="B101" s="10">
        <v>0.04856481481481481</v>
      </c>
      <c r="C101">
        <v>76.5</v>
      </c>
    </row>
    <row r="102" spans="1:3" ht="12.75">
      <c r="A102">
        <v>102</v>
      </c>
      <c r="B102" s="10">
        <v>0.03802083333333333</v>
      </c>
      <c r="C102">
        <v>97</v>
      </c>
    </row>
    <row r="103" spans="1:3" ht="12.75">
      <c r="A103">
        <v>103</v>
      </c>
      <c r="B103" s="10">
        <v>0.021458333333333333</v>
      </c>
      <c r="C103">
        <v>60.7</v>
      </c>
    </row>
    <row r="104" spans="1:3" ht="12.75">
      <c r="A104">
        <v>104</v>
      </c>
      <c r="B104" s="10">
        <v>0.010648148148148148</v>
      </c>
      <c r="C104">
        <v>36.1</v>
      </c>
    </row>
    <row r="105" spans="1:3" ht="12.75">
      <c r="A105">
        <v>105</v>
      </c>
      <c r="B105" s="10">
        <v>0.020381944444444442</v>
      </c>
      <c r="C105">
        <v>72.7</v>
      </c>
    </row>
    <row r="106" spans="1:3" ht="12.75">
      <c r="A106">
        <v>106</v>
      </c>
      <c r="B106" s="10">
        <v>0.014386574074074074</v>
      </c>
      <c r="C106">
        <v>1</v>
      </c>
    </row>
    <row r="107" spans="1:3" ht="12.75">
      <c r="A107">
        <v>107</v>
      </c>
      <c r="B107" s="10">
        <v>0.03817129629629629</v>
      </c>
      <c r="C107">
        <v>38.4</v>
      </c>
    </row>
    <row r="108" spans="1:3" ht="12.75">
      <c r="A108">
        <v>108</v>
      </c>
      <c r="B108" t="s">
        <v>759</v>
      </c>
      <c r="C108">
        <v>0</v>
      </c>
    </row>
    <row r="109" spans="1:3" ht="12.75">
      <c r="A109">
        <v>109</v>
      </c>
      <c r="B109" s="10">
        <v>0.019710648148148147</v>
      </c>
      <c r="C109">
        <v>1</v>
      </c>
    </row>
    <row r="110" spans="1:3" ht="12.75">
      <c r="A110">
        <v>110</v>
      </c>
      <c r="B110" s="10">
        <v>0.03821759259259259</v>
      </c>
      <c r="C110">
        <v>82.8</v>
      </c>
    </row>
    <row r="111" spans="1:3" ht="12.75">
      <c r="A111">
        <v>111</v>
      </c>
      <c r="B111" t="s">
        <v>759</v>
      </c>
      <c r="C111">
        <v>0</v>
      </c>
    </row>
    <row r="112" ht="12.75">
      <c r="A112">
        <v>112</v>
      </c>
    </row>
    <row r="113" ht="12.75">
      <c r="A113">
        <v>113</v>
      </c>
    </row>
    <row r="114" spans="1:3" ht="12.75">
      <c r="A114">
        <v>114</v>
      </c>
      <c r="B114" s="10">
        <v>0.053113425925925925</v>
      </c>
      <c r="C114">
        <v>37.5</v>
      </c>
    </row>
    <row r="115" spans="1:3" ht="12.75">
      <c r="A115">
        <v>115</v>
      </c>
      <c r="B115" s="10">
        <v>0.034201388888888885</v>
      </c>
      <c r="C115">
        <v>56.3</v>
      </c>
    </row>
    <row r="116" spans="1:2" ht="12.75">
      <c r="A116">
        <v>116</v>
      </c>
      <c r="B116" s="10"/>
    </row>
    <row r="117" spans="1:3" ht="12.75">
      <c r="A117">
        <v>117</v>
      </c>
      <c r="B117" s="10">
        <v>0.044293981481481476</v>
      </c>
      <c r="C117">
        <v>59.7</v>
      </c>
    </row>
    <row r="118" spans="1:3" ht="12.75">
      <c r="A118">
        <v>118</v>
      </c>
      <c r="B118" s="10">
        <v>0.04002314814814815</v>
      </c>
      <c r="C118">
        <v>79.9</v>
      </c>
    </row>
    <row r="119" spans="1:3" ht="12.75">
      <c r="A119">
        <v>119</v>
      </c>
      <c r="B119" s="10">
        <v>0.016377314814814813</v>
      </c>
      <c r="C119">
        <v>1</v>
      </c>
    </row>
    <row r="120" spans="1:3" ht="12.75">
      <c r="A120">
        <v>120</v>
      </c>
      <c r="B120" s="10">
        <v>0.03509259259259259</v>
      </c>
      <c r="C120">
        <v>94.7</v>
      </c>
    </row>
    <row r="121" spans="1:2" ht="12.75">
      <c r="A121">
        <v>121</v>
      </c>
      <c r="B121" s="10"/>
    </row>
    <row r="122" spans="1:3" ht="12.75">
      <c r="A122">
        <v>122</v>
      </c>
      <c r="B122" s="10">
        <v>0.02130787037037037</v>
      </c>
      <c r="C122">
        <v>1</v>
      </c>
    </row>
    <row r="123" spans="1:3" ht="12.75">
      <c r="A123">
        <v>123</v>
      </c>
      <c r="B123" t="s">
        <v>124</v>
      </c>
      <c r="C123">
        <v>0</v>
      </c>
    </row>
    <row r="124" spans="1:3" ht="12.75">
      <c r="A124">
        <v>124</v>
      </c>
      <c r="B124" s="10">
        <v>0.05005787037037037</v>
      </c>
      <c r="C124">
        <v>31.7</v>
      </c>
    </row>
    <row r="125" spans="1:3" ht="12.75">
      <c r="A125">
        <v>125</v>
      </c>
      <c r="B125" s="10">
        <v>0.012824074074074073</v>
      </c>
      <c r="C125">
        <v>2.5</v>
      </c>
    </row>
    <row r="126" spans="1:3" ht="12.75">
      <c r="A126">
        <v>126</v>
      </c>
      <c r="B126" s="10">
        <v>0.010775462962962962</v>
      </c>
      <c r="C126">
        <v>28.9</v>
      </c>
    </row>
    <row r="127" spans="1:3" ht="12.75">
      <c r="A127">
        <v>127</v>
      </c>
      <c r="B127" s="10">
        <v>0.011782407407407406</v>
      </c>
      <c r="C127">
        <v>12.9</v>
      </c>
    </row>
    <row r="128" spans="1:3" ht="12.75">
      <c r="A128">
        <v>128</v>
      </c>
      <c r="B128" s="10">
        <v>0.02679398148148148</v>
      </c>
      <c r="C128">
        <v>1</v>
      </c>
    </row>
    <row r="129" spans="1:2" ht="12.75">
      <c r="A129">
        <v>129</v>
      </c>
      <c r="B129" s="10"/>
    </row>
    <row r="130" spans="1:3" ht="12.75">
      <c r="A130">
        <v>130</v>
      </c>
      <c r="B130" s="10">
        <v>0.024872685185185185</v>
      </c>
      <c r="C130">
        <v>84</v>
      </c>
    </row>
    <row r="131" spans="1:3" ht="12.75">
      <c r="A131">
        <v>131</v>
      </c>
      <c r="B131" t="s">
        <v>124</v>
      </c>
      <c r="C131">
        <v>0</v>
      </c>
    </row>
    <row r="132" spans="1:3" ht="12.75">
      <c r="A132">
        <v>132</v>
      </c>
      <c r="B132" s="10">
        <v>0.04819444444444444</v>
      </c>
      <c r="C132">
        <v>21.7</v>
      </c>
    </row>
    <row r="133" spans="1:3" ht="12.75">
      <c r="A133">
        <v>133</v>
      </c>
      <c r="B133" s="10">
        <v>0.03930555555555555</v>
      </c>
      <c r="C133">
        <v>100</v>
      </c>
    </row>
    <row r="134" spans="1:3" ht="12.75">
      <c r="A134">
        <v>134</v>
      </c>
      <c r="B134" s="10">
        <v>0.030949074074074073</v>
      </c>
      <c r="C134">
        <v>55.7</v>
      </c>
    </row>
    <row r="135" spans="1:3" ht="12.75">
      <c r="A135">
        <v>135</v>
      </c>
      <c r="B135" t="s">
        <v>759</v>
      </c>
      <c r="C135">
        <v>0</v>
      </c>
    </row>
    <row r="136" spans="1:3" ht="12.75">
      <c r="A136">
        <v>136</v>
      </c>
      <c r="B136" s="10">
        <v>0.04679398148148148</v>
      </c>
      <c r="C136">
        <v>59.6</v>
      </c>
    </row>
    <row r="137" spans="1:3" ht="12.75">
      <c r="A137">
        <v>137</v>
      </c>
      <c r="B137" s="10">
        <v>0.0358912037037037</v>
      </c>
      <c r="C137">
        <v>32.6</v>
      </c>
    </row>
    <row r="138" spans="1:3" ht="12.75">
      <c r="A138">
        <v>138</v>
      </c>
      <c r="B138" s="10">
        <v>0.045787037037037036</v>
      </c>
      <c r="C138">
        <v>59.9</v>
      </c>
    </row>
    <row r="139" spans="1:2" ht="12.75">
      <c r="A139">
        <v>139</v>
      </c>
      <c r="B139" s="10"/>
    </row>
    <row r="140" spans="1:3" ht="12.75">
      <c r="A140">
        <v>140</v>
      </c>
      <c r="B140" s="10">
        <v>0.038113425925925926</v>
      </c>
      <c r="C140">
        <v>83.1</v>
      </c>
    </row>
    <row r="141" spans="1:3" ht="12.75">
      <c r="A141">
        <v>141</v>
      </c>
      <c r="B141" s="10">
        <v>0.039768518518518516</v>
      </c>
      <c r="C141">
        <v>1</v>
      </c>
    </row>
    <row r="142" spans="1:3" ht="12.75">
      <c r="A142">
        <v>142</v>
      </c>
      <c r="B142" s="10">
        <v>0.021435185185185186</v>
      </c>
      <c r="C142">
        <v>100</v>
      </c>
    </row>
    <row r="143" spans="1:3" ht="12.75">
      <c r="A143">
        <v>143</v>
      </c>
      <c r="B143" s="10">
        <v>0.031782407407407405</v>
      </c>
      <c r="C143">
        <v>51.8</v>
      </c>
    </row>
    <row r="144" spans="1:3" ht="12.75">
      <c r="A144">
        <v>144</v>
      </c>
      <c r="B144" s="10">
        <v>0.06783564814814814</v>
      </c>
      <c r="C144">
        <v>1</v>
      </c>
    </row>
    <row r="145" spans="1:3" ht="12.75">
      <c r="A145">
        <v>145</v>
      </c>
      <c r="B145" s="10">
        <v>0.007106481481481481</v>
      </c>
      <c r="C145">
        <v>100</v>
      </c>
    </row>
    <row r="146" spans="1:3" ht="12.75">
      <c r="A146">
        <v>146</v>
      </c>
      <c r="B146" s="10">
        <v>0.028958333333333332</v>
      </c>
      <c r="C146">
        <v>1</v>
      </c>
    </row>
    <row r="147" spans="1:3" ht="12.75">
      <c r="A147">
        <v>147</v>
      </c>
      <c r="B147" s="10">
        <v>0.041979166666666665</v>
      </c>
      <c r="C147">
        <v>53</v>
      </c>
    </row>
    <row r="148" spans="1:3" ht="12.75">
      <c r="A148">
        <v>148</v>
      </c>
      <c r="B148" s="10">
        <v>0.028287037037037034</v>
      </c>
      <c r="C148">
        <v>1</v>
      </c>
    </row>
    <row r="149" spans="1:3" ht="12.75">
      <c r="A149">
        <v>149</v>
      </c>
      <c r="B149" s="10">
        <v>0.014768518518518518</v>
      </c>
      <c r="C149">
        <v>54.7</v>
      </c>
    </row>
    <row r="150" spans="1:3" ht="12.75">
      <c r="A150">
        <v>150</v>
      </c>
      <c r="B150" s="10">
        <v>0.007696759259259259</v>
      </c>
      <c r="C150">
        <v>81.5</v>
      </c>
    </row>
    <row r="151" spans="1:3" ht="12.75">
      <c r="A151">
        <v>151</v>
      </c>
      <c r="B151" s="10">
        <v>0.04092592592592592</v>
      </c>
      <c r="C151">
        <v>70.3</v>
      </c>
    </row>
    <row r="152" spans="1:3" ht="12.75">
      <c r="A152">
        <v>152</v>
      </c>
      <c r="B152" t="s">
        <v>124</v>
      </c>
      <c r="C152">
        <v>0</v>
      </c>
    </row>
    <row r="153" spans="1:3" ht="12.75">
      <c r="A153">
        <v>153</v>
      </c>
      <c r="B153" s="10">
        <v>0.036516203703703703</v>
      </c>
      <c r="C153">
        <v>72.2</v>
      </c>
    </row>
    <row r="154" spans="1:3" ht="12.75">
      <c r="A154">
        <v>154</v>
      </c>
      <c r="B154" t="s">
        <v>124</v>
      </c>
      <c r="C154">
        <v>0</v>
      </c>
    </row>
    <row r="155" spans="1:3" ht="12.75">
      <c r="A155">
        <v>155</v>
      </c>
      <c r="B155" s="10">
        <v>0.029502314814814815</v>
      </c>
      <c r="C155">
        <v>76.1</v>
      </c>
    </row>
    <row r="156" spans="1:3" ht="12.75">
      <c r="A156">
        <v>156</v>
      </c>
      <c r="B156" s="10">
        <v>0.039282407407407405</v>
      </c>
      <c r="C156">
        <v>35</v>
      </c>
    </row>
    <row r="157" spans="1:3" ht="12.75">
      <c r="A157">
        <v>157</v>
      </c>
      <c r="B157" s="10">
        <v>0.03424768518518519</v>
      </c>
      <c r="C157">
        <v>1</v>
      </c>
    </row>
    <row r="158" spans="1:3" ht="12.75">
      <c r="A158">
        <v>158</v>
      </c>
      <c r="B158" s="10">
        <v>0.022476851851851852</v>
      </c>
      <c r="C158">
        <v>1</v>
      </c>
    </row>
    <row r="159" spans="1:3" ht="12.75">
      <c r="A159">
        <v>159</v>
      </c>
      <c r="B159" s="10">
        <v>0.012523148148148148</v>
      </c>
      <c r="C159">
        <v>23.8</v>
      </c>
    </row>
    <row r="160" spans="1:3" ht="12.75">
      <c r="A160">
        <v>160</v>
      </c>
      <c r="B160" s="10">
        <v>0.02730324074074074</v>
      </c>
      <c r="C160">
        <v>72.7</v>
      </c>
    </row>
    <row r="161" spans="1:3" ht="12.75">
      <c r="A161">
        <v>161</v>
      </c>
      <c r="B161" t="s">
        <v>759</v>
      </c>
      <c r="C161">
        <v>0</v>
      </c>
    </row>
    <row r="162" spans="1:3" ht="12.75">
      <c r="A162">
        <v>162</v>
      </c>
      <c r="B162" t="s">
        <v>759</v>
      </c>
      <c r="C162">
        <v>0</v>
      </c>
    </row>
    <row r="163" spans="1:3" ht="12.75">
      <c r="A163">
        <v>163</v>
      </c>
      <c r="B163" t="s">
        <v>759</v>
      </c>
      <c r="C163">
        <v>0</v>
      </c>
    </row>
    <row r="164" spans="1:3" ht="12.75">
      <c r="A164">
        <v>164</v>
      </c>
      <c r="B164" s="10">
        <v>0.018449074074074073</v>
      </c>
      <c r="C164">
        <v>1</v>
      </c>
    </row>
    <row r="165" spans="1:3" ht="12.75">
      <c r="A165">
        <v>165</v>
      </c>
      <c r="B165" s="10">
        <v>0.028148148148148148</v>
      </c>
      <c r="C165">
        <v>81.8</v>
      </c>
    </row>
    <row r="166" spans="1:3" ht="12.75">
      <c r="A166">
        <v>166</v>
      </c>
      <c r="B166" s="10">
        <v>0.04299768518518518</v>
      </c>
      <c r="C166">
        <v>68.5</v>
      </c>
    </row>
    <row r="167" spans="1:3" ht="12.75">
      <c r="A167">
        <v>167</v>
      </c>
      <c r="B167" s="10">
        <v>0.02835648148148148</v>
      </c>
      <c r="C167">
        <v>80.9</v>
      </c>
    </row>
    <row r="168" spans="1:3" ht="12.75">
      <c r="A168">
        <v>168</v>
      </c>
      <c r="B168" s="10">
        <v>0.0477662037037037</v>
      </c>
      <c r="C168">
        <v>53.9</v>
      </c>
    </row>
    <row r="169" spans="1:3" ht="12.75">
      <c r="A169">
        <v>169</v>
      </c>
      <c r="B169" s="10">
        <v>0.01431712962962963</v>
      </c>
      <c r="C169">
        <v>1</v>
      </c>
    </row>
    <row r="170" spans="1:3" ht="12.75">
      <c r="A170">
        <v>170</v>
      </c>
      <c r="B170" s="10">
        <v>0.013263888888888888</v>
      </c>
      <c r="C170">
        <v>69.5</v>
      </c>
    </row>
    <row r="171" spans="1:3" ht="12.75">
      <c r="A171">
        <v>171</v>
      </c>
      <c r="B171" s="10">
        <v>0.05092592592592592</v>
      </c>
      <c r="C171">
        <v>47.2</v>
      </c>
    </row>
    <row r="172" spans="1:3" ht="12.75">
      <c r="A172">
        <v>172</v>
      </c>
      <c r="B172" s="10">
        <v>0.017488425925925925</v>
      </c>
      <c r="C172">
        <v>1</v>
      </c>
    </row>
    <row r="173" spans="1:3" ht="12.75">
      <c r="A173">
        <v>173</v>
      </c>
      <c r="B173" s="10">
        <v>0.03153935185185185</v>
      </c>
      <c r="C173">
        <v>98.6</v>
      </c>
    </row>
    <row r="174" spans="1:2" ht="12.75">
      <c r="A174">
        <v>174</v>
      </c>
      <c r="B174" s="10"/>
    </row>
    <row r="175" spans="1:3" ht="12.75">
      <c r="A175">
        <v>175</v>
      </c>
      <c r="B175" s="10">
        <v>0.06085648148148148</v>
      </c>
      <c r="C175">
        <v>1</v>
      </c>
    </row>
    <row r="176" spans="1:3" ht="12.75">
      <c r="A176">
        <v>176</v>
      </c>
      <c r="B176" s="10">
        <v>0.0315625</v>
      </c>
      <c r="C176">
        <v>98.5</v>
      </c>
    </row>
    <row r="177" spans="1:3" ht="12.75">
      <c r="A177">
        <v>177</v>
      </c>
      <c r="B177" s="10">
        <v>0.03116898148148148</v>
      </c>
      <c r="C177">
        <v>5.3</v>
      </c>
    </row>
    <row r="178" spans="1:3" ht="12.75">
      <c r="A178">
        <v>178</v>
      </c>
      <c r="B178" s="10">
        <v>0.04335648148148148</v>
      </c>
      <c r="C178">
        <v>54.2</v>
      </c>
    </row>
    <row r="179" spans="1:3" ht="12.75">
      <c r="A179">
        <v>179</v>
      </c>
      <c r="B179" t="s">
        <v>759</v>
      </c>
      <c r="C179">
        <v>0</v>
      </c>
    </row>
    <row r="180" spans="1:3" ht="12.75">
      <c r="A180">
        <v>180</v>
      </c>
      <c r="B180" s="10">
        <v>0.011805555555555555</v>
      </c>
      <c r="C180">
        <v>12.5</v>
      </c>
    </row>
    <row r="181" spans="1:3" ht="12.75">
      <c r="A181">
        <v>181</v>
      </c>
      <c r="B181" s="10">
        <v>0.03916666666666666</v>
      </c>
      <c r="C181">
        <v>95.2</v>
      </c>
    </row>
    <row r="182" spans="1:3" ht="12.75">
      <c r="A182">
        <v>182</v>
      </c>
      <c r="B182" s="10">
        <v>0.03577546296296296</v>
      </c>
      <c r="C182">
        <v>49.7</v>
      </c>
    </row>
    <row r="183" spans="1:3" ht="12.75">
      <c r="A183">
        <v>183</v>
      </c>
      <c r="B183" s="10">
        <v>0.03688657407407407</v>
      </c>
      <c r="C183">
        <v>28</v>
      </c>
    </row>
    <row r="184" spans="1:2" ht="12.75">
      <c r="A184">
        <v>184</v>
      </c>
      <c r="B184" s="10"/>
    </row>
    <row r="185" spans="1:3" ht="12.75">
      <c r="A185">
        <v>185</v>
      </c>
      <c r="B185" s="10">
        <v>0.02201388888888889</v>
      </c>
      <c r="C185">
        <v>1</v>
      </c>
    </row>
    <row r="186" spans="1:3" ht="12.75">
      <c r="A186">
        <v>186</v>
      </c>
      <c r="B186" s="10">
        <v>0.05188657407407407</v>
      </c>
      <c r="C186">
        <v>61.1</v>
      </c>
    </row>
    <row r="187" spans="1:3" ht="12.75">
      <c r="A187">
        <v>187</v>
      </c>
      <c r="B187" s="10">
        <v>0.05665509259259259</v>
      </c>
      <c r="C187">
        <v>46.5</v>
      </c>
    </row>
    <row r="188" spans="1:3" ht="12.75">
      <c r="A188">
        <v>188</v>
      </c>
      <c r="B188" s="10">
        <v>0.030011574074074072</v>
      </c>
      <c r="C188">
        <v>89</v>
      </c>
    </row>
    <row r="189" spans="1:2" ht="12.75">
      <c r="A189">
        <v>189</v>
      </c>
      <c r="B189" s="10"/>
    </row>
    <row r="190" spans="1:2" ht="12.75">
      <c r="A190">
        <v>190</v>
      </c>
      <c r="B190" s="10"/>
    </row>
    <row r="191" spans="1:3" ht="12.75">
      <c r="A191">
        <v>191</v>
      </c>
      <c r="B191" s="10">
        <v>0.0374074074074074</v>
      </c>
      <c r="C191">
        <v>25.5</v>
      </c>
    </row>
    <row r="192" spans="1:3" ht="12.75">
      <c r="A192">
        <v>192</v>
      </c>
      <c r="B192" t="s">
        <v>759</v>
      </c>
      <c r="C192">
        <v>0</v>
      </c>
    </row>
    <row r="193" ht="12.75">
      <c r="A193">
        <v>193</v>
      </c>
    </row>
    <row r="194" ht="12.75">
      <c r="A194">
        <v>194</v>
      </c>
    </row>
    <row r="195" ht="12.75">
      <c r="A195">
        <v>195</v>
      </c>
    </row>
    <row r="196" ht="12.75">
      <c r="A196">
        <v>196</v>
      </c>
    </row>
    <row r="197" spans="1:3" ht="12.75">
      <c r="A197">
        <v>197</v>
      </c>
      <c r="B197" s="10">
        <v>0.041944444444444444</v>
      </c>
      <c r="C197">
        <v>67.1</v>
      </c>
    </row>
    <row r="198" spans="1:3" ht="12.75">
      <c r="A198">
        <v>198</v>
      </c>
      <c r="B198" s="10">
        <v>0.03612268518518518</v>
      </c>
      <c r="C198">
        <v>83.8</v>
      </c>
    </row>
    <row r="199" spans="1:3" ht="12.75">
      <c r="A199">
        <v>199</v>
      </c>
      <c r="B199" s="10">
        <v>0.012141203703703703</v>
      </c>
      <c r="C199">
        <v>7.2</v>
      </c>
    </row>
    <row r="200" spans="1:3" ht="12.75">
      <c r="A200">
        <v>200</v>
      </c>
      <c r="B200" s="10">
        <v>0.055324074074074074</v>
      </c>
      <c r="C200">
        <v>14</v>
      </c>
    </row>
    <row r="201" spans="1:3" ht="12.75">
      <c r="A201">
        <v>201</v>
      </c>
      <c r="B201" s="10">
        <v>0.039803240740740736</v>
      </c>
      <c r="C201">
        <v>73.9</v>
      </c>
    </row>
    <row r="202" spans="1:3" ht="12.75">
      <c r="A202">
        <v>202</v>
      </c>
      <c r="B202" t="s">
        <v>124</v>
      </c>
      <c r="C202">
        <v>0</v>
      </c>
    </row>
    <row r="203" spans="1:3" ht="12.75">
      <c r="A203">
        <v>203</v>
      </c>
      <c r="B203" t="s">
        <v>759</v>
      </c>
      <c r="C203">
        <v>0</v>
      </c>
    </row>
    <row r="204" spans="1:3" ht="12.75">
      <c r="A204">
        <v>204</v>
      </c>
      <c r="B204" s="10">
        <v>0.04739583333333333</v>
      </c>
      <c r="C204">
        <v>40.6</v>
      </c>
    </row>
    <row r="205" spans="1:3" ht="12.75">
      <c r="A205">
        <v>205</v>
      </c>
      <c r="B205" t="s">
        <v>759</v>
      </c>
      <c r="C205">
        <v>0</v>
      </c>
    </row>
    <row r="206" spans="1:3" ht="12.75">
      <c r="A206">
        <v>206</v>
      </c>
      <c r="B206" s="10">
        <v>0.042604166666666665</v>
      </c>
      <c r="C206">
        <v>69.3</v>
      </c>
    </row>
    <row r="207" spans="1:3" ht="12.75">
      <c r="A207">
        <v>207</v>
      </c>
      <c r="B207" t="s">
        <v>759</v>
      </c>
      <c r="C207">
        <v>0</v>
      </c>
    </row>
    <row r="208" spans="1:3" ht="12.75">
      <c r="A208">
        <v>208</v>
      </c>
      <c r="B208" s="10">
        <v>0.05641203703703703</v>
      </c>
      <c r="C208">
        <v>1</v>
      </c>
    </row>
    <row r="209" spans="1:3" ht="12.75">
      <c r="A209">
        <v>209</v>
      </c>
      <c r="B209" t="s">
        <v>124</v>
      </c>
      <c r="C209">
        <v>0</v>
      </c>
    </row>
    <row r="210" ht="12.75">
      <c r="A210">
        <v>210</v>
      </c>
    </row>
    <row r="211" spans="1:3" ht="12.75">
      <c r="A211">
        <v>211</v>
      </c>
      <c r="B211" s="10">
        <v>0.009537037037037037</v>
      </c>
      <c r="C211">
        <v>53.2</v>
      </c>
    </row>
    <row r="212" spans="1:3" ht="12.75">
      <c r="A212">
        <v>212</v>
      </c>
      <c r="B212" t="s">
        <v>759</v>
      </c>
      <c r="C212">
        <v>0</v>
      </c>
    </row>
    <row r="213" spans="1:3" ht="12.75">
      <c r="A213">
        <v>213</v>
      </c>
      <c r="B213" s="10">
        <v>0.011261574074074073</v>
      </c>
      <c r="C213">
        <v>41.6</v>
      </c>
    </row>
    <row r="214" spans="1:3" ht="12.75">
      <c r="A214">
        <v>214</v>
      </c>
      <c r="B214" s="10">
        <v>0.020300925925925924</v>
      </c>
      <c r="C214">
        <v>1</v>
      </c>
    </row>
    <row r="215" spans="1:3" ht="12.75">
      <c r="A215">
        <v>215</v>
      </c>
      <c r="B215" t="s">
        <v>759</v>
      </c>
      <c r="C215">
        <v>0</v>
      </c>
    </row>
    <row r="216" spans="1:3" ht="12.75">
      <c r="A216">
        <v>216</v>
      </c>
      <c r="B216" t="s">
        <v>124</v>
      </c>
      <c r="C216">
        <v>0</v>
      </c>
    </row>
    <row r="217" spans="1:3" ht="12.75">
      <c r="A217">
        <v>217</v>
      </c>
      <c r="B217" t="s">
        <v>759</v>
      </c>
      <c r="C217">
        <v>0</v>
      </c>
    </row>
    <row r="218" spans="1:3" ht="12.75">
      <c r="A218">
        <v>218</v>
      </c>
      <c r="B218" s="10">
        <v>0.04331018518518518</v>
      </c>
      <c r="C218">
        <v>62.8</v>
      </c>
    </row>
    <row r="219" spans="1:3" ht="12.75">
      <c r="A219">
        <v>219</v>
      </c>
      <c r="B219" s="10">
        <v>0.03688657407407407</v>
      </c>
      <c r="C219">
        <v>100</v>
      </c>
    </row>
    <row r="220" spans="1:3" ht="12.75">
      <c r="A220">
        <v>220</v>
      </c>
      <c r="B220" s="10">
        <v>0.06600694444444444</v>
      </c>
      <c r="C220">
        <v>1</v>
      </c>
    </row>
    <row r="221" spans="1:3" ht="12.75">
      <c r="A221">
        <v>221</v>
      </c>
      <c r="B221" t="s">
        <v>124</v>
      </c>
      <c r="C221">
        <v>0</v>
      </c>
    </row>
    <row r="222" spans="1:3" ht="12.75">
      <c r="A222">
        <v>222</v>
      </c>
      <c r="B222" s="10">
        <v>0.021111111111111112</v>
      </c>
      <c r="C222">
        <v>1</v>
      </c>
    </row>
    <row r="223" spans="1:3" ht="12.75">
      <c r="A223">
        <v>223</v>
      </c>
      <c r="B223" s="10">
        <v>0.014085648148148147</v>
      </c>
      <c r="C223">
        <v>1</v>
      </c>
    </row>
    <row r="224" spans="1:3" ht="12.75">
      <c r="A224">
        <v>224</v>
      </c>
      <c r="B224" s="10">
        <v>0.0234375</v>
      </c>
      <c r="C224">
        <v>1</v>
      </c>
    </row>
    <row r="225" spans="1:3" ht="12.75">
      <c r="A225">
        <v>225</v>
      </c>
      <c r="B225" t="s">
        <v>759</v>
      </c>
      <c r="C225">
        <v>0</v>
      </c>
    </row>
    <row r="226" spans="1:3" ht="12.75">
      <c r="A226">
        <v>226</v>
      </c>
      <c r="B226" s="10">
        <v>0.04528935185185185</v>
      </c>
      <c r="C226">
        <v>9.7</v>
      </c>
    </row>
    <row r="227" spans="1:3" ht="12.75">
      <c r="A227">
        <v>227</v>
      </c>
      <c r="B227" s="10">
        <v>0.04297453703703703</v>
      </c>
      <c r="C227">
        <v>1</v>
      </c>
    </row>
    <row r="228" spans="1:3" ht="12.75">
      <c r="A228">
        <v>228</v>
      </c>
      <c r="B228" t="s">
        <v>759</v>
      </c>
      <c r="C228">
        <v>0</v>
      </c>
    </row>
    <row r="229" spans="1:3" ht="12.75">
      <c r="A229">
        <v>229</v>
      </c>
      <c r="B229" t="s">
        <v>124</v>
      </c>
      <c r="C229">
        <v>0</v>
      </c>
    </row>
    <row r="230" spans="1:3" ht="12.75">
      <c r="A230">
        <v>230</v>
      </c>
      <c r="B230" t="s">
        <v>759</v>
      </c>
      <c r="C230">
        <v>0</v>
      </c>
    </row>
    <row r="231" spans="1:3" ht="12.75">
      <c r="A231">
        <v>231</v>
      </c>
      <c r="B231" s="10">
        <v>0.0520949074074074</v>
      </c>
      <c r="C231">
        <v>58.8</v>
      </c>
    </row>
    <row r="232" spans="1:3" ht="12.75">
      <c r="A232">
        <v>232</v>
      </c>
      <c r="B232" s="10">
        <v>0.033761574074074076</v>
      </c>
      <c r="C232">
        <v>77.4</v>
      </c>
    </row>
    <row r="233" spans="1:3" ht="12.75">
      <c r="A233">
        <v>233</v>
      </c>
      <c r="B233" s="10">
        <v>0.031076388888888886</v>
      </c>
      <c r="C233">
        <v>100</v>
      </c>
    </row>
    <row r="234" spans="1:3" ht="12.75">
      <c r="A234">
        <v>234</v>
      </c>
      <c r="B234" s="10">
        <v>0.034409722222222223</v>
      </c>
      <c r="C234">
        <v>55.4</v>
      </c>
    </row>
    <row r="235" spans="1:2" ht="12.75">
      <c r="A235">
        <v>235</v>
      </c>
      <c r="B235" s="10"/>
    </row>
    <row r="236" spans="1:2" ht="12.75">
      <c r="A236">
        <v>236</v>
      </c>
      <c r="B236" s="10"/>
    </row>
    <row r="237" spans="1:2" ht="12.75">
      <c r="A237">
        <v>237</v>
      </c>
      <c r="B237" s="10"/>
    </row>
    <row r="238" spans="1:3" ht="12.75">
      <c r="A238">
        <v>238</v>
      </c>
      <c r="B238" s="10">
        <v>0.05056712962962963</v>
      </c>
      <c r="C238">
        <v>23</v>
      </c>
    </row>
    <row r="239" spans="1:3" ht="12.75">
      <c r="A239">
        <v>239</v>
      </c>
      <c r="B239" s="10">
        <v>0.04033564814814815</v>
      </c>
      <c r="C239">
        <v>97.4</v>
      </c>
    </row>
    <row r="240" spans="1:2" ht="12.75">
      <c r="A240">
        <v>240</v>
      </c>
      <c r="B240" s="10"/>
    </row>
    <row r="241" spans="1:3" ht="12.75">
      <c r="A241">
        <v>241</v>
      </c>
      <c r="B241" s="10">
        <v>0.03666666666666667</v>
      </c>
      <c r="C241">
        <v>82.1</v>
      </c>
    </row>
    <row r="242" spans="1:3" ht="12.75">
      <c r="A242">
        <v>242</v>
      </c>
      <c r="B242" s="10">
        <v>0.02175925925925926</v>
      </c>
      <c r="C242">
        <v>100</v>
      </c>
    </row>
    <row r="243" spans="1:3" ht="12.75">
      <c r="A243">
        <v>243</v>
      </c>
      <c r="B243" s="10">
        <v>0.031678240740740736</v>
      </c>
      <c r="C243">
        <v>82.8</v>
      </c>
    </row>
    <row r="244" spans="1:3" ht="12.75">
      <c r="A244">
        <v>244</v>
      </c>
      <c r="B244" s="10">
        <v>0.046504629629629625</v>
      </c>
      <c r="C244">
        <v>57.4</v>
      </c>
    </row>
    <row r="245" spans="1:3" ht="12.75">
      <c r="A245">
        <v>245</v>
      </c>
      <c r="B245" s="10">
        <v>0.03585648148148148</v>
      </c>
      <c r="C245">
        <v>90</v>
      </c>
    </row>
    <row r="246" spans="1:3" ht="12.75">
      <c r="A246">
        <v>246</v>
      </c>
      <c r="B246" s="10">
        <v>0.033888888888888885</v>
      </c>
      <c r="C246">
        <v>96.1</v>
      </c>
    </row>
    <row r="247" spans="1:3" ht="12.75">
      <c r="A247">
        <v>247</v>
      </c>
      <c r="B247" s="10">
        <v>0.04041666666666666</v>
      </c>
      <c r="C247">
        <v>58.5</v>
      </c>
    </row>
    <row r="248" spans="1:3" ht="12.75">
      <c r="A248">
        <v>248</v>
      </c>
      <c r="B248" t="s">
        <v>759</v>
      </c>
      <c r="C248">
        <v>0</v>
      </c>
    </row>
    <row r="249" spans="1:3" ht="12.75">
      <c r="A249">
        <v>249</v>
      </c>
      <c r="B249" s="10">
        <v>0.030277777777777775</v>
      </c>
      <c r="C249">
        <v>3.4</v>
      </c>
    </row>
    <row r="250" spans="1:3" ht="12.75">
      <c r="A250">
        <v>250</v>
      </c>
      <c r="B250" s="10">
        <v>0.012835648148148148</v>
      </c>
      <c r="C250">
        <v>73.7</v>
      </c>
    </row>
    <row r="251" spans="1:3" ht="12.75">
      <c r="A251">
        <v>251</v>
      </c>
      <c r="B251" s="10">
        <v>0.0077546296296296295</v>
      </c>
      <c r="C251">
        <v>90.9</v>
      </c>
    </row>
    <row r="252" spans="1:3" ht="12.75">
      <c r="A252">
        <v>252</v>
      </c>
      <c r="B252" s="10">
        <v>0.020196759259259258</v>
      </c>
      <c r="C252">
        <v>1</v>
      </c>
    </row>
    <row r="253" spans="1:2" ht="12.75">
      <c r="A253">
        <v>253</v>
      </c>
      <c r="B253" s="10"/>
    </row>
    <row r="254" spans="1:3" ht="12.75">
      <c r="A254">
        <v>254</v>
      </c>
      <c r="B254" s="10">
        <v>0.01207175925925926</v>
      </c>
      <c r="C254">
        <v>8.3</v>
      </c>
    </row>
    <row r="255" spans="1:3" ht="12.75">
      <c r="A255">
        <v>255</v>
      </c>
      <c r="B255" s="10">
        <v>0.009895833333333333</v>
      </c>
      <c r="C255">
        <v>42.9</v>
      </c>
    </row>
    <row r="256" spans="1:3" ht="12.75">
      <c r="A256">
        <v>256</v>
      </c>
      <c r="B256" s="10">
        <v>0.023263888888888886</v>
      </c>
      <c r="C256">
        <v>1</v>
      </c>
    </row>
    <row r="257" spans="1:3" ht="12.75">
      <c r="A257">
        <v>257</v>
      </c>
      <c r="B257" s="10">
        <v>0.03407407407407407</v>
      </c>
      <c r="C257">
        <v>90.4</v>
      </c>
    </row>
    <row r="258" spans="1:2" ht="12.75">
      <c r="A258">
        <v>258</v>
      </c>
      <c r="B258" s="10"/>
    </row>
    <row r="259" spans="1:3" ht="12.75">
      <c r="A259">
        <v>259</v>
      </c>
      <c r="B259" s="10">
        <v>0.012118055555555556</v>
      </c>
      <c r="C259">
        <v>80.8</v>
      </c>
    </row>
    <row r="260" spans="1:3" ht="12.75">
      <c r="A260">
        <v>260</v>
      </c>
      <c r="B260" s="10">
        <v>0.05663194444444444</v>
      </c>
      <c r="C260">
        <v>1</v>
      </c>
    </row>
    <row r="261" spans="1:3" ht="12.75">
      <c r="A261">
        <v>261</v>
      </c>
      <c r="B261" s="10">
        <v>0.043055555555555555</v>
      </c>
      <c r="C261">
        <v>19.1</v>
      </c>
    </row>
    <row r="262" spans="1:3" ht="12.75">
      <c r="A262">
        <v>262</v>
      </c>
      <c r="B262" t="s">
        <v>124</v>
      </c>
      <c r="C262">
        <v>0</v>
      </c>
    </row>
    <row r="263" ht="12.75">
      <c r="A263">
        <v>263</v>
      </c>
    </row>
    <row r="264" ht="12.75">
      <c r="A264">
        <v>264</v>
      </c>
    </row>
    <row r="265" spans="1:3" ht="12.75">
      <c r="A265">
        <v>265</v>
      </c>
      <c r="B265" t="s">
        <v>759</v>
      </c>
      <c r="C265">
        <v>0</v>
      </c>
    </row>
    <row r="266" spans="1:3" ht="12.75">
      <c r="A266">
        <v>266</v>
      </c>
      <c r="B266" s="10">
        <v>0.011331018518518518</v>
      </c>
      <c r="C266">
        <v>40.6</v>
      </c>
    </row>
    <row r="267" spans="1:3" ht="12.75">
      <c r="A267">
        <v>267</v>
      </c>
      <c r="B267" s="10">
        <v>0.03699074074074074</v>
      </c>
      <c r="C267">
        <v>81</v>
      </c>
    </row>
    <row r="268" spans="1:3" ht="12.75">
      <c r="A268">
        <v>268</v>
      </c>
      <c r="B268" t="s">
        <v>759</v>
      </c>
      <c r="C268">
        <v>0</v>
      </c>
    </row>
    <row r="269" spans="1:3" ht="12.75">
      <c r="A269">
        <v>269</v>
      </c>
      <c r="B269" t="s">
        <v>759</v>
      </c>
      <c r="C269">
        <v>0</v>
      </c>
    </row>
    <row r="270" spans="1:3" ht="12.75">
      <c r="A270">
        <v>270</v>
      </c>
      <c r="B270" t="s">
        <v>759</v>
      </c>
      <c r="C270">
        <v>0</v>
      </c>
    </row>
    <row r="271" spans="1:3" ht="12.75">
      <c r="A271">
        <v>271</v>
      </c>
      <c r="B271" s="10">
        <v>0.01724537037037037</v>
      </c>
      <c r="C271">
        <v>92.3</v>
      </c>
    </row>
    <row r="272" spans="1:3" ht="12.75">
      <c r="A272">
        <v>272</v>
      </c>
      <c r="B272" s="10">
        <v>0.01778935185185185</v>
      </c>
      <c r="C272">
        <v>1</v>
      </c>
    </row>
    <row r="273" spans="1:3" ht="12.75">
      <c r="A273">
        <v>273</v>
      </c>
      <c r="B273" s="10">
        <v>0.024560185185185185</v>
      </c>
      <c r="C273">
        <v>1</v>
      </c>
    </row>
    <row r="274" spans="1:2" ht="12.75">
      <c r="A274">
        <v>274</v>
      </c>
      <c r="B274" s="10"/>
    </row>
    <row r="275" spans="1:3" ht="12.75">
      <c r="A275">
        <v>275</v>
      </c>
      <c r="B275" s="10">
        <v>0.03747685185185185</v>
      </c>
      <c r="C275">
        <v>1</v>
      </c>
    </row>
    <row r="276" spans="1:3" ht="12.75">
      <c r="A276">
        <v>276</v>
      </c>
      <c r="B276" s="10">
        <v>0.014953703703703703</v>
      </c>
      <c r="C276">
        <v>52.9</v>
      </c>
    </row>
    <row r="277" spans="1:2" ht="12.75">
      <c r="A277">
        <v>277</v>
      </c>
      <c r="B277" s="10"/>
    </row>
    <row r="278" spans="1:3" ht="12.75">
      <c r="A278">
        <v>278</v>
      </c>
      <c r="B278" s="10">
        <v>0.054456018518518515</v>
      </c>
      <c r="C278">
        <v>1</v>
      </c>
    </row>
    <row r="279" spans="1:3" ht="12.75">
      <c r="A279">
        <v>279</v>
      </c>
      <c r="B279" s="10">
        <v>0.02579861111111111</v>
      </c>
      <c r="C279">
        <v>38.9</v>
      </c>
    </row>
    <row r="280" spans="1:3" ht="12.75">
      <c r="A280">
        <v>280</v>
      </c>
      <c r="B280" s="10">
        <v>0.03122685185185185</v>
      </c>
      <c r="C280">
        <v>1</v>
      </c>
    </row>
    <row r="281" spans="1:3" ht="12.75">
      <c r="A281">
        <v>281</v>
      </c>
      <c r="B281" s="10">
        <v>0.0349537037037037</v>
      </c>
      <c r="C281">
        <v>1</v>
      </c>
    </row>
    <row r="282" spans="1:2" ht="12.75">
      <c r="A282">
        <v>282</v>
      </c>
      <c r="B282" s="10"/>
    </row>
    <row r="283" spans="1:3" ht="12.75">
      <c r="A283">
        <v>283</v>
      </c>
      <c r="B283" s="10">
        <v>0.013402777777777777</v>
      </c>
      <c r="C283">
        <v>11.5</v>
      </c>
    </row>
    <row r="284" spans="1:2" ht="12.75">
      <c r="A284">
        <v>284</v>
      </c>
      <c r="B284" s="10"/>
    </row>
    <row r="285" spans="1:3" ht="12.75">
      <c r="A285">
        <v>285</v>
      </c>
      <c r="B285" s="10">
        <v>0.029652777777777778</v>
      </c>
      <c r="C285">
        <v>74.5</v>
      </c>
    </row>
    <row r="286" spans="1:2" ht="12.75">
      <c r="A286">
        <v>286</v>
      </c>
      <c r="B286" s="10"/>
    </row>
    <row r="287" spans="1:3" ht="12.75">
      <c r="A287">
        <v>287</v>
      </c>
      <c r="B287" s="10">
        <v>0.01673611111111111</v>
      </c>
      <c r="C287">
        <v>95.5</v>
      </c>
    </row>
    <row r="288" spans="1:3" ht="12.75">
      <c r="A288">
        <v>288</v>
      </c>
      <c r="B288" s="10">
        <v>0.02730324074074074</v>
      </c>
      <c r="C288">
        <v>74.6</v>
      </c>
    </row>
    <row r="289" spans="1:3" ht="12.75">
      <c r="A289">
        <v>289</v>
      </c>
      <c r="B289" s="10">
        <v>0.01576388888888889</v>
      </c>
      <c r="C289">
        <v>97.6</v>
      </c>
    </row>
    <row r="290" spans="1:3" ht="12.75">
      <c r="A290">
        <v>290</v>
      </c>
      <c r="B290" s="10">
        <v>0.013900462962962962</v>
      </c>
      <c r="C290">
        <v>1</v>
      </c>
    </row>
    <row r="291" spans="1:3" ht="12.75">
      <c r="A291">
        <v>291</v>
      </c>
      <c r="B291" s="10">
        <v>0.012372685185185184</v>
      </c>
      <c r="C291">
        <v>25.9</v>
      </c>
    </row>
    <row r="292" spans="1:3" ht="12.75">
      <c r="A292">
        <v>292</v>
      </c>
      <c r="B292" s="10">
        <v>0.018032407407407407</v>
      </c>
      <c r="C292">
        <v>22.6</v>
      </c>
    </row>
    <row r="293" spans="1:3" ht="12.75">
      <c r="A293">
        <v>293</v>
      </c>
      <c r="B293" s="10">
        <v>0.051273148148148144</v>
      </c>
      <c r="C293">
        <v>27.6</v>
      </c>
    </row>
    <row r="294" spans="1:3" ht="12.75">
      <c r="A294">
        <v>294</v>
      </c>
      <c r="B294" s="10">
        <v>0.03037037037037037</v>
      </c>
      <c r="C294">
        <v>71.4</v>
      </c>
    </row>
    <row r="295" spans="1:3" ht="12.75">
      <c r="A295">
        <v>295</v>
      </c>
      <c r="B295" s="10">
        <v>0.015347222222222222</v>
      </c>
      <c r="C295">
        <v>1</v>
      </c>
    </row>
    <row r="296" spans="1:3" ht="12.75">
      <c r="A296">
        <v>296</v>
      </c>
      <c r="B296" s="10">
        <v>0.008634259259259258</v>
      </c>
      <c r="C296">
        <v>67.1</v>
      </c>
    </row>
    <row r="297" spans="1:3" ht="12.75">
      <c r="A297">
        <v>297</v>
      </c>
      <c r="B297" s="10">
        <v>0.01255787037037037</v>
      </c>
      <c r="C297">
        <v>76.5</v>
      </c>
    </row>
    <row r="298" spans="1:2" ht="12.75">
      <c r="A298">
        <v>298</v>
      </c>
      <c r="B298" s="10"/>
    </row>
    <row r="299" spans="1:3" ht="12.75">
      <c r="A299">
        <v>299</v>
      </c>
      <c r="B299" s="10">
        <v>0.08747685185185185</v>
      </c>
      <c r="C299">
        <v>1</v>
      </c>
    </row>
    <row r="300" spans="1:3" ht="12.75">
      <c r="A300">
        <v>300</v>
      </c>
      <c r="B300" s="10">
        <v>0.007384259259259259</v>
      </c>
      <c r="C300">
        <v>82.8</v>
      </c>
    </row>
    <row r="301" spans="1:3" ht="12.75">
      <c r="A301">
        <v>301</v>
      </c>
      <c r="B301" s="10">
        <v>0.01199074074074074</v>
      </c>
      <c r="C301">
        <v>31.3</v>
      </c>
    </row>
    <row r="302" spans="1:3" ht="12.75">
      <c r="A302">
        <v>302</v>
      </c>
      <c r="B302" s="10">
        <v>0.019398148148148147</v>
      </c>
      <c r="C302">
        <v>9.2</v>
      </c>
    </row>
    <row r="303" spans="1:3" ht="12.75">
      <c r="A303">
        <v>303</v>
      </c>
      <c r="B303" t="s">
        <v>759</v>
      </c>
      <c r="C303">
        <v>0</v>
      </c>
    </row>
    <row r="304" spans="1:3" ht="12.75">
      <c r="A304">
        <v>304</v>
      </c>
      <c r="B304" t="s">
        <v>759</v>
      </c>
      <c r="C304">
        <v>0</v>
      </c>
    </row>
    <row r="305" spans="1:3" ht="12.75">
      <c r="A305">
        <v>305</v>
      </c>
      <c r="B305" t="s">
        <v>124</v>
      </c>
      <c r="C305">
        <v>0</v>
      </c>
    </row>
    <row r="306" spans="1:3" ht="12.75">
      <c r="A306">
        <v>306</v>
      </c>
      <c r="B306" t="s">
        <v>124</v>
      </c>
      <c r="C306">
        <v>0</v>
      </c>
    </row>
    <row r="307" spans="1:3" ht="12.75">
      <c r="A307">
        <v>307</v>
      </c>
      <c r="B307" s="10">
        <v>0.04756944444444444</v>
      </c>
      <c r="C307">
        <v>71.1</v>
      </c>
    </row>
    <row r="308" spans="1:3" ht="12.75">
      <c r="A308">
        <v>308</v>
      </c>
      <c r="B308" t="s">
        <v>759</v>
      </c>
      <c r="C308">
        <v>0</v>
      </c>
    </row>
    <row r="309" spans="1:3" ht="12.75">
      <c r="A309">
        <v>309</v>
      </c>
      <c r="B309" s="10">
        <v>0.043090277777777776</v>
      </c>
      <c r="C309">
        <v>19</v>
      </c>
    </row>
    <row r="310" spans="1:3" ht="12.75">
      <c r="A310">
        <v>310</v>
      </c>
      <c r="B310" s="10">
        <v>0.024537037037037034</v>
      </c>
      <c r="C310">
        <v>46.8</v>
      </c>
    </row>
    <row r="311" spans="1:3" ht="12.75">
      <c r="A311">
        <v>311</v>
      </c>
      <c r="B311" s="10">
        <v>0.010185185185185184</v>
      </c>
      <c r="C311">
        <v>43.2</v>
      </c>
    </row>
    <row r="312" spans="1:3" ht="12.75">
      <c r="A312">
        <v>312</v>
      </c>
      <c r="B312" s="10">
        <v>0.04552083333333333</v>
      </c>
      <c r="C312">
        <v>60.7</v>
      </c>
    </row>
    <row r="313" spans="1:3" ht="12.75">
      <c r="A313">
        <v>313</v>
      </c>
      <c r="B313" s="10">
        <v>0.024999999999999998</v>
      </c>
      <c r="C313">
        <v>43.9</v>
      </c>
    </row>
    <row r="314" spans="1:3" ht="12.75">
      <c r="A314">
        <v>314</v>
      </c>
      <c r="B314" s="10">
        <v>0.02395833333333333</v>
      </c>
      <c r="C314">
        <v>50.4</v>
      </c>
    </row>
    <row r="315" spans="1:3" ht="12.75">
      <c r="A315">
        <v>315</v>
      </c>
      <c r="B315" s="10">
        <v>0.016493055555555556</v>
      </c>
      <c r="C315">
        <v>1</v>
      </c>
    </row>
    <row r="316" spans="1:3" ht="12.75">
      <c r="A316">
        <v>316</v>
      </c>
      <c r="B316" s="10">
        <v>0.01878472222222222</v>
      </c>
      <c r="C316">
        <v>1</v>
      </c>
    </row>
    <row r="317" spans="1:3" ht="12.75">
      <c r="A317">
        <v>317</v>
      </c>
      <c r="B317" s="10">
        <v>0.03052083333333333</v>
      </c>
      <c r="C317">
        <v>9.4</v>
      </c>
    </row>
    <row r="318" spans="1:3" ht="12.75">
      <c r="A318">
        <v>318</v>
      </c>
      <c r="B318" s="10">
        <v>0.03663194444444444</v>
      </c>
      <c r="C318">
        <v>1</v>
      </c>
    </row>
    <row r="319" spans="1:3" ht="12.75">
      <c r="A319">
        <v>319</v>
      </c>
      <c r="B319" s="10">
        <v>0.03616898148148148</v>
      </c>
      <c r="C319">
        <v>1</v>
      </c>
    </row>
    <row r="320" spans="1:3" ht="12.75">
      <c r="A320">
        <v>320</v>
      </c>
      <c r="B320" s="10">
        <v>0.01605324074074074</v>
      </c>
      <c r="C320">
        <v>1</v>
      </c>
    </row>
    <row r="321" spans="1:2" ht="12.75">
      <c r="A321">
        <v>321</v>
      </c>
      <c r="B321" s="10"/>
    </row>
    <row r="322" spans="1:3" ht="12.75">
      <c r="A322">
        <v>322</v>
      </c>
      <c r="B322" s="10">
        <v>0.012152777777777778</v>
      </c>
      <c r="C322">
        <v>12.9</v>
      </c>
    </row>
    <row r="323" spans="1:2" ht="12.75">
      <c r="A323">
        <v>323</v>
      </c>
      <c r="B323" s="10"/>
    </row>
    <row r="324" spans="1:3" ht="12.75">
      <c r="A324">
        <v>324</v>
      </c>
      <c r="B324" s="10">
        <v>0.02298611111111111</v>
      </c>
      <c r="C324">
        <v>94.4</v>
      </c>
    </row>
    <row r="325" spans="1:2" ht="12.75">
      <c r="A325">
        <v>325</v>
      </c>
      <c r="B325" s="10"/>
    </row>
    <row r="326" spans="1:2" ht="12.75">
      <c r="A326">
        <v>326</v>
      </c>
      <c r="B326" s="10"/>
    </row>
    <row r="327" spans="1:3" ht="12.75">
      <c r="A327">
        <v>327</v>
      </c>
      <c r="B327" s="10">
        <v>0.03946759259259259</v>
      </c>
      <c r="C327">
        <v>67.3</v>
      </c>
    </row>
    <row r="328" spans="1:3" ht="12.75">
      <c r="A328">
        <v>328</v>
      </c>
      <c r="B328" t="s">
        <v>124</v>
      </c>
      <c r="C328">
        <v>0</v>
      </c>
    </row>
    <row r="329" spans="1:3" ht="12.75">
      <c r="A329">
        <v>329</v>
      </c>
      <c r="B329" t="s">
        <v>124</v>
      </c>
      <c r="C329">
        <v>0</v>
      </c>
    </row>
    <row r="330" ht="12.75">
      <c r="A330">
        <v>330</v>
      </c>
    </row>
    <row r="331" spans="1:3" ht="12.75">
      <c r="A331">
        <v>331</v>
      </c>
      <c r="B331" s="10">
        <v>0.027893518518518515</v>
      </c>
      <c r="C331">
        <v>98.7</v>
      </c>
    </row>
    <row r="332" spans="1:3" ht="12.75">
      <c r="A332">
        <v>332</v>
      </c>
      <c r="B332" s="10">
        <v>0.031018518518518518</v>
      </c>
      <c r="C332">
        <v>87.4</v>
      </c>
    </row>
    <row r="333" spans="1:3" ht="12.75">
      <c r="A333">
        <v>333</v>
      </c>
      <c r="B333" t="s">
        <v>124</v>
      </c>
      <c r="C333">
        <v>0</v>
      </c>
    </row>
    <row r="334" spans="1:3" ht="12.75">
      <c r="A334">
        <v>334</v>
      </c>
      <c r="B334" s="10">
        <v>0.0412037037037037</v>
      </c>
      <c r="C334">
        <v>73.9</v>
      </c>
    </row>
    <row r="335" spans="1:2" ht="12.75">
      <c r="A335">
        <v>335</v>
      </c>
      <c r="B335" s="10"/>
    </row>
    <row r="336" spans="1:3" ht="12.75">
      <c r="A336">
        <v>336</v>
      </c>
      <c r="B336" s="10">
        <v>0.02491898148148148</v>
      </c>
      <c r="C336">
        <v>1</v>
      </c>
    </row>
    <row r="337" spans="1:3" ht="12.75">
      <c r="A337">
        <v>337</v>
      </c>
      <c r="B337" s="10">
        <v>0.023275462962962963</v>
      </c>
      <c r="C337">
        <v>1</v>
      </c>
    </row>
    <row r="338" spans="1:3" ht="12.75">
      <c r="A338">
        <v>338</v>
      </c>
      <c r="B338" s="10">
        <v>0.0296875</v>
      </c>
      <c r="C338">
        <v>75.3</v>
      </c>
    </row>
    <row r="339" spans="1:3" ht="12.75">
      <c r="A339">
        <v>339</v>
      </c>
      <c r="B339" s="10">
        <v>0.036319444444444446</v>
      </c>
      <c r="C339">
        <v>88.6</v>
      </c>
    </row>
    <row r="340" spans="1:3" ht="12.75">
      <c r="A340">
        <v>340</v>
      </c>
      <c r="B340" s="10">
        <v>0.02744212962962963</v>
      </c>
      <c r="C340">
        <v>84.7</v>
      </c>
    </row>
    <row r="341" spans="1:3" ht="12.75">
      <c r="A341">
        <v>341</v>
      </c>
      <c r="B341" s="10">
        <v>0.025347222222222222</v>
      </c>
      <c r="C341">
        <v>35.4</v>
      </c>
    </row>
    <row r="342" spans="1:3" ht="12.75">
      <c r="A342">
        <v>342</v>
      </c>
      <c r="B342" s="10">
        <v>0.011203703703703704</v>
      </c>
      <c r="C342">
        <v>27.5</v>
      </c>
    </row>
    <row r="343" spans="1:3" ht="12.75">
      <c r="A343">
        <v>343</v>
      </c>
      <c r="B343" s="10">
        <v>0.04351851851851852</v>
      </c>
      <c r="C343">
        <v>62.1</v>
      </c>
    </row>
    <row r="344" spans="1:3" ht="12.75">
      <c r="A344">
        <v>344</v>
      </c>
      <c r="B344" t="s">
        <v>759</v>
      </c>
      <c r="C344">
        <v>0</v>
      </c>
    </row>
    <row r="345" spans="1:3" ht="12.75">
      <c r="A345">
        <v>345</v>
      </c>
      <c r="B345" s="10">
        <v>0.029699074074074072</v>
      </c>
      <c r="C345">
        <v>14.5</v>
      </c>
    </row>
    <row r="346" spans="1:3" ht="12.75">
      <c r="A346">
        <v>346</v>
      </c>
      <c r="B346" s="10">
        <v>0.03456018518518519</v>
      </c>
      <c r="C346">
        <v>1</v>
      </c>
    </row>
    <row r="347" spans="1:3" ht="12.75">
      <c r="A347">
        <v>347</v>
      </c>
      <c r="B347" s="10">
        <v>0.026458333333333334</v>
      </c>
      <c r="C347">
        <v>34.8</v>
      </c>
    </row>
    <row r="348" spans="1:3" ht="12.75">
      <c r="A348">
        <v>348</v>
      </c>
      <c r="B348" t="s">
        <v>124</v>
      </c>
      <c r="C348">
        <v>0</v>
      </c>
    </row>
    <row r="349" spans="1:3" ht="12.75">
      <c r="A349">
        <v>349</v>
      </c>
      <c r="B349" s="10">
        <v>0.041979166666666665</v>
      </c>
      <c r="C349">
        <v>74</v>
      </c>
    </row>
    <row r="350" spans="1:3" ht="12.75">
      <c r="A350">
        <v>350</v>
      </c>
      <c r="B350" t="s">
        <v>759</v>
      </c>
      <c r="C350">
        <v>0</v>
      </c>
    </row>
    <row r="351" spans="1:3" ht="12.75">
      <c r="A351">
        <v>351</v>
      </c>
      <c r="B351" s="10">
        <v>0.01565972222222222</v>
      </c>
      <c r="C351">
        <v>45.9</v>
      </c>
    </row>
    <row r="352" spans="1:3" ht="12.75">
      <c r="A352">
        <v>352</v>
      </c>
      <c r="B352" s="10">
        <v>0.01460648148148148</v>
      </c>
      <c r="C352">
        <v>1</v>
      </c>
    </row>
    <row r="353" spans="1:3" ht="12.75">
      <c r="A353">
        <v>353</v>
      </c>
      <c r="B353" s="10">
        <v>0.029733796296296296</v>
      </c>
      <c r="C353">
        <v>14.3</v>
      </c>
    </row>
    <row r="354" spans="1:3" ht="12.75">
      <c r="A354">
        <v>354</v>
      </c>
      <c r="B354" s="10">
        <v>0.0709837962962963</v>
      </c>
      <c r="C354">
        <v>1</v>
      </c>
    </row>
    <row r="355" spans="1:3" ht="12.75">
      <c r="A355">
        <v>355</v>
      </c>
      <c r="B355" t="s">
        <v>759</v>
      </c>
      <c r="C355">
        <v>0</v>
      </c>
    </row>
    <row r="356" spans="1:3" ht="12.75">
      <c r="A356">
        <v>356</v>
      </c>
      <c r="B356" t="s">
        <v>124</v>
      </c>
      <c r="C356">
        <v>0</v>
      </c>
    </row>
    <row r="357" spans="1:3" ht="12.75">
      <c r="A357">
        <v>357</v>
      </c>
      <c r="B357" t="s">
        <v>759</v>
      </c>
      <c r="C357">
        <v>0</v>
      </c>
    </row>
    <row r="358" spans="1:3" ht="12.75">
      <c r="A358">
        <v>358</v>
      </c>
      <c r="B358" s="10">
        <v>0.032337962962962964</v>
      </c>
      <c r="C358">
        <v>1</v>
      </c>
    </row>
    <row r="359" spans="1:3" ht="12.75">
      <c r="A359">
        <v>359</v>
      </c>
      <c r="B359" s="10">
        <v>0.02770833333333333</v>
      </c>
      <c r="C359">
        <v>70.8</v>
      </c>
    </row>
    <row r="360" spans="1:3" ht="12.75">
      <c r="A360">
        <v>360</v>
      </c>
      <c r="B360" s="10">
        <v>0.024895833333333332</v>
      </c>
      <c r="C360">
        <v>83.9</v>
      </c>
    </row>
    <row r="361" spans="1:3" ht="12.75">
      <c r="A361">
        <v>361</v>
      </c>
      <c r="B361" s="10">
        <v>0.011342592592592592</v>
      </c>
      <c r="C361">
        <v>25.4</v>
      </c>
    </row>
    <row r="362" spans="1:3" ht="12.75">
      <c r="A362">
        <v>362</v>
      </c>
      <c r="B362" t="s">
        <v>759</v>
      </c>
      <c r="C362">
        <v>0</v>
      </c>
    </row>
    <row r="363" spans="1:3" ht="12.75">
      <c r="A363">
        <v>363</v>
      </c>
      <c r="B363" t="s">
        <v>759</v>
      </c>
      <c r="C363">
        <v>0</v>
      </c>
    </row>
    <row r="364" spans="1:3" ht="12.75">
      <c r="A364">
        <v>364</v>
      </c>
      <c r="B364" s="10">
        <v>0.03048611111111111</v>
      </c>
      <c r="C364">
        <v>1</v>
      </c>
    </row>
    <row r="365" spans="1:3" ht="12.75">
      <c r="A365">
        <v>365</v>
      </c>
      <c r="B365" s="10">
        <v>0.03358796296296296</v>
      </c>
      <c r="C365">
        <v>43.4</v>
      </c>
    </row>
    <row r="366" spans="1:3" ht="12.75">
      <c r="A366">
        <v>366</v>
      </c>
      <c r="B366" s="10">
        <v>0.04415509259259259</v>
      </c>
      <c r="C366">
        <v>1</v>
      </c>
    </row>
    <row r="367" spans="1:3" ht="12.75">
      <c r="A367">
        <v>367</v>
      </c>
      <c r="B367" t="s">
        <v>759</v>
      </c>
      <c r="C367">
        <v>0</v>
      </c>
    </row>
    <row r="368" ht="12.75">
      <c r="A368">
        <v>368</v>
      </c>
    </row>
    <row r="369" ht="12.75">
      <c r="A369">
        <v>369</v>
      </c>
    </row>
    <row r="370" spans="1:3" ht="12.75">
      <c r="A370">
        <v>370</v>
      </c>
      <c r="B370" s="10">
        <v>0.05202546296296296</v>
      </c>
      <c r="C370">
        <v>67.7</v>
      </c>
    </row>
    <row r="371" spans="1:3" ht="12.75">
      <c r="A371">
        <v>371</v>
      </c>
      <c r="B371" t="s">
        <v>759</v>
      </c>
      <c r="C371">
        <v>0</v>
      </c>
    </row>
    <row r="372" spans="1:3" ht="12.75">
      <c r="A372">
        <v>372</v>
      </c>
      <c r="B372" s="10">
        <v>0.019108796296296294</v>
      </c>
      <c r="C372">
        <v>1</v>
      </c>
    </row>
    <row r="373" spans="1:3" ht="12.75">
      <c r="A373">
        <v>373</v>
      </c>
      <c r="B373" s="10">
        <v>0.03961805555555555</v>
      </c>
      <c r="C373">
        <v>74.5</v>
      </c>
    </row>
    <row r="374" spans="1:3" ht="12.75">
      <c r="A374">
        <v>374</v>
      </c>
      <c r="B374" s="10">
        <v>0.012210648148148148</v>
      </c>
      <c r="C374">
        <v>79.9</v>
      </c>
    </row>
    <row r="375" spans="1:3" ht="12.75">
      <c r="A375">
        <v>375</v>
      </c>
      <c r="B375" t="s">
        <v>759</v>
      </c>
      <c r="C375">
        <v>0</v>
      </c>
    </row>
    <row r="376" spans="1:3" ht="12.75">
      <c r="A376">
        <v>376</v>
      </c>
      <c r="B376" s="10">
        <v>0.03767361111111111</v>
      </c>
      <c r="C376">
        <v>68.1</v>
      </c>
    </row>
    <row r="377" spans="1:3" ht="12.75">
      <c r="A377">
        <v>377</v>
      </c>
      <c r="B377" s="10">
        <v>0.06565972222222222</v>
      </c>
      <c r="C377">
        <v>1</v>
      </c>
    </row>
    <row r="378" spans="1:3" ht="12.75">
      <c r="A378">
        <v>378</v>
      </c>
      <c r="B378" s="10">
        <v>0.03908564814814815</v>
      </c>
      <c r="C378">
        <v>63.2</v>
      </c>
    </row>
    <row r="379" spans="1:3" ht="12.75">
      <c r="A379">
        <v>379</v>
      </c>
      <c r="B379" s="10">
        <v>0.04146990740740741</v>
      </c>
      <c r="C379">
        <v>72.8</v>
      </c>
    </row>
    <row r="380" spans="1:3" ht="12.75">
      <c r="A380">
        <v>380</v>
      </c>
      <c r="B380" s="10">
        <v>0.04435185185185185</v>
      </c>
      <c r="C380">
        <v>66.9</v>
      </c>
    </row>
    <row r="381" spans="1:3" ht="12.75">
      <c r="A381">
        <v>381</v>
      </c>
      <c r="B381" s="10">
        <v>0.0387037037037037</v>
      </c>
      <c r="C381">
        <v>81.3</v>
      </c>
    </row>
    <row r="382" spans="1:3" ht="12.75">
      <c r="A382">
        <v>382</v>
      </c>
      <c r="B382" s="10">
        <v>0.014097222222222221</v>
      </c>
      <c r="C382">
        <v>61.3</v>
      </c>
    </row>
    <row r="383" spans="1:3" ht="12.75">
      <c r="A383">
        <v>383</v>
      </c>
      <c r="B383" s="10">
        <v>0.030509259259259257</v>
      </c>
      <c r="C383">
        <v>9.4</v>
      </c>
    </row>
    <row r="384" spans="1:3" ht="12.75">
      <c r="A384">
        <v>384</v>
      </c>
      <c r="B384" s="10">
        <v>0.012835648148148148</v>
      </c>
      <c r="C384">
        <v>1</v>
      </c>
    </row>
    <row r="385" spans="1:3" ht="12.75">
      <c r="A385">
        <v>385</v>
      </c>
      <c r="B385" s="10">
        <v>0.07518518518518519</v>
      </c>
      <c r="C385">
        <v>1</v>
      </c>
    </row>
    <row r="386" spans="1:3" ht="12.75">
      <c r="A386">
        <v>386</v>
      </c>
      <c r="B386" s="10">
        <v>0.05327546296296296</v>
      </c>
      <c r="C386">
        <v>31.2</v>
      </c>
    </row>
    <row r="387" spans="1:3" ht="12.75">
      <c r="A387">
        <v>387</v>
      </c>
      <c r="B387" t="s">
        <v>759</v>
      </c>
      <c r="C387">
        <v>0</v>
      </c>
    </row>
    <row r="388" spans="1:3" ht="12.75">
      <c r="A388">
        <v>388</v>
      </c>
      <c r="B388" s="10">
        <v>0.007546296296296296</v>
      </c>
      <c r="C388">
        <v>83.8</v>
      </c>
    </row>
    <row r="389" spans="1:3" ht="12.75">
      <c r="A389">
        <v>389</v>
      </c>
      <c r="B389" s="10">
        <v>0.06616898148148148</v>
      </c>
      <c r="C389">
        <v>1.4</v>
      </c>
    </row>
    <row r="390" spans="1:3" ht="12.75">
      <c r="A390">
        <v>390</v>
      </c>
      <c r="B390" s="10">
        <v>0.044710648148148145</v>
      </c>
      <c r="C390">
        <v>80.3</v>
      </c>
    </row>
    <row r="391" spans="1:3" ht="12.75">
      <c r="A391">
        <v>391</v>
      </c>
      <c r="B391" s="10">
        <v>0.05833333333333333</v>
      </c>
      <c r="C391">
        <v>1</v>
      </c>
    </row>
    <row r="392" spans="1:3" ht="12.75">
      <c r="A392">
        <v>392</v>
      </c>
      <c r="B392" s="10">
        <v>0.0265625</v>
      </c>
      <c r="C392">
        <v>34.1</v>
      </c>
    </row>
    <row r="393" spans="1:3" ht="12.75">
      <c r="A393">
        <v>393</v>
      </c>
      <c r="B393" s="10">
        <v>0.02501157407407407</v>
      </c>
      <c r="C393">
        <v>43.8</v>
      </c>
    </row>
    <row r="394" spans="1:3" ht="12.75">
      <c r="A394">
        <v>394</v>
      </c>
      <c r="B394" t="s">
        <v>759</v>
      </c>
      <c r="C394">
        <v>0</v>
      </c>
    </row>
    <row r="395" spans="1:3" ht="12.75">
      <c r="A395">
        <v>395</v>
      </c>
      <c r="B395" s="10">
        <v>0.02796296296296296</v>
      </c>
      <c r="C395">
        <v>98.5</v>
      </c>
    </row>
    <row r="396" spans="1:3" ht="12.75">
      <c r="A396">
        <v>396</v>
      </c>
      <c r="B396" s="10">
        <v>0.02784722222222222</v>
      </c>
      <c r="C396">
        <v>83</v>
      </c>
    </row>
    <row r="397" spans="1:3" ht="12.75">
      <c r="A397">
        <v>397</v>
      </c>
      <c r="B397" s="10">
        <v>0.037280092592592594</v>
      </c>
      <c r="C397">
        <v>99</v>
      </c>
    </row>
    <row r="398" spans="1:3" ht="12.75">
      <c r="A398">
        <v>398</v>
      </c>
      <c r="B398" t="s">
        <v>759</v>
      </c>
      <c r="C398">
        <v>0</v>
      </c>
    </row>
    <row r="399" spans="1:3" ht="12.75">
      <c r="A399">
        <v>399</v>
      </c>
      <c r="B399" s="10">
        <v>0.026458333333333334</v>
      </c>
      <c r="C399">
        <v>88.9</v>
      </c>
    </row>
    <row r="400" spans="1:3" ht="12.75">
      <c r="A400">
        <v>400</v>
      </c>
      <c r="B400" t="s">
        <v>759</v>
      </c>
      <c r="C400">
        <v>0</v>
      </c>
    </row>
    <row r="401" spans="1:3" ht="12.75">
      <c r="A401">
        <v>401</v>
      </c>
      <c r="B401" t="s">
        <v>759</v>
      </c>
      <c r="C401">
        <v>0</v>
      </c>
    </row>
    <row r="402" spans="1:3" ht="12.75">
      <c r="A402">
        <v>402</v>
      </c>
      <c r="B402" t="s">
        <v>759</v>
      </c>
      <c r="C402">
        <v>0</v>
      </c>
    </row>
    <row r="403" spans="1:3" ht="12.75">
      <c r="A403">
        <v>403</v>
      </c>
      <c r="B403" t="s">
        <v>759</v>
      </c>
      <c r="C403">
        <v>0</v>
      </c>
    </row>
    <row r="404" spans="1:3" ht="12.75">
      <c r="A404">
        <v>404</v>
      </c>
      <c r="B404" t="s">
        <v>759</v>
      </c>
      <c r="C404">
        <v>0</v>
      </c>
    </row>
    <row r="405" spans="1:3" ht="12.75">
      <c r="A405">
        <v>405</v>
      </c>
      <c r="B405" t="s">
        <v>759</v>
      </c>
      <c r="C405">
        <v>0</v>
      </c>
    </row>
    <row r="406" spans="1:3" ht="12.75">
      <c r="A406">
        <v>406</v>
      </c>
      <c r="B406" t="s">
        <v>759</v>
      </c>
      <c r="C406">
        <v>0</v>
      </c>
    </row>
    <row r="407" spans="1:3" ht="12.75">
      <c r="A407">
        <v>407</v>
      </c>
      <c r="B407" t="s">
        <v>759</v>
      </c>
      <c r="C407">
        <v>0</v>
      </c>
    </row>
    <row r="408" spans="1:3" ht="12.75">
      <c r="A408">
        <v>408</v>
      </c>
      <c r="B408" s="10">
        <v>0.04598379629629629</v>
      </c>
      <c r="C408">
        <v>75.4</v>
      </c>
    </row>
    <row r="409" spans="1:3" ht="12.75">
      <c r="A409">
        <v>409</v>
      </c>
      <c r="B409" s="10">
        <v>0.033310185185185186</v>
      </c>
      <c r="C409">
        <v>100</v>
      </c>
    </row>
    <row r="410" spans="1:3" ht="12.75">
      <c r="A410">
        <v>410</v>
      </c>
      <c r="B410" s="10">
        <v>0.02638888888888889</v>
      </c>
      <c r="C410">
        <v>1</v>
      </c>
    </row>
    <row r="411" spans="1:3" ht="12.75">
      <c r="A411">
        <v>411</v>
      </c>
      <c r="B411" s="10">
        <v>0.08114583333333333</v>
      </c>
      <c r="C411">
        <v>1</v>
      </c>
    </row>
    <row r="412" spans="1:2" ht="12.75">
      <c r="A412">
        <v>412</v>
      </c>
      <c r="B412" s="10"/>
    </row>
    <row r="413" spans="1:3" ht="12.75">
      <c r="A413">
        <v>413</v>
      </c>
      <c r="B413" t="s">
        <v>759</v>
      </c>
      <c r="C413">
        <v>0</v>
      </c>
    </row>
    <row r="414" spans="1:3" ht="12.75">
      <c r="A414">
        <v>414</v>
      </c>
      <c r="B414" t="s">
        <v>759</v>
      </c>
      <c r="C414">
        <v>0</v>
      </c>
    </row>
    <row r="415" ht="12.75">
      <c r="A415">
        <v>415</v>
      </c>
    </row>
    <row r="416" spans="1:3" ht="12.75">
      <c r="A416">
        <v>416</v>
      </c>
      <c r="B416" t="s">
        <v>759</v>
      </c>
      <c r="C416">
        <v>0</v>
      </c>
    </row>
    <row r="417" spans="1:3" ht="12.75">
      <c r="A417">
        <v>417</v>
      </c>
      <c r="B417" s="10">
        <v>0.014398148148148148</v>
      </c>
      <c r="C417">
        <v>1</v>
      </c>
    </row>
    <row r="418" spans="1:3" ht="12.75">
      <c r="A418">
        <v>418</v>
      </c>
      <c r="B418" s="10">
        <v>0.013993055555555555</v>
      </c>
      <c r="C418">
        <v>1</v>
      </c>
    </row>
    <row r="419" spans="1:3" ht="12.75">
      <c r="A419">
        <v>419</v>
      </c>
      <c r="B419" s="10">
        <v>0.01037037037037037</v>
      </c>
      <c r="C419">
        <v>35.3</v>
      </c>
    </row>
    <row r="420" spans="1:2" ht="12.75">
      <c r="A420">
        <v>420</v>
      </c>
      <c r="B420" s="10"/>
    </row>
    <row r="421" spans="1:3" ht="12.75">
      <c r="A421">
        <v>421</v>
      </c>
      <c r="B421" s="10">
        <v>0.01017361111111111</v>
      </c>
      <c r="C421">
        <v>43.4</v>
      </c>
    </row>
    <row r="422" spans="1:3" ht="12.75">
      <c r="A422">
        <v>422</v>
      </c>
      <c r="B422" s="10">
        <v>0.010648148148148148</v>
      </c>
      <c r="C422">
        <v>36.1</v>
      </c>
    </row>
    <row r="423" spans="1:3" ht="12.75">
      <c r="A423">
        <v>423</v>
      </c>
      <c r="B423" s="10">
        <v>0.025625</v>
      </c>
      <c r="C423">
        <v>33.6</v>
      </c>
    </row>
    <row r="424" spans="1:2" ht="12.75">
      <c r="A424">
        <v>424</v>
      </c>
      <c r="B424" s="10"/>
    </row>
    <row r="425" spans="1:3" ht="12.75">
      <c r="A425">
        <v>425</v>
      </c>
      <c r="B425" s="10">
        <v>0.019733796296296294</v>
      </c>
      <c r="C425">
        <v>76.8</v>
      </c>
    </row>
    <row r="426" spans="1:2" ht="12.75">
      <c r="A426">
        <v>426</v>
      </c>
      <c r="B426" s="10"/>
    </row>
    <row r="427" spans="1:3" ht="12.75">
      <c r="A427">
        <v>427</v>
      </c>
      <c r="B427" s="10">
        <v>0.010659722222222221</v>
      </c>
      <c r="C427">
        <v>30.7</v>
      </c>
    </row>
    <row r="428" spans="1:3" ht="12.75">
      <c r="A428">
        <v>428</v>
      </c>
      <c r="B428" s="10">
        <v>0.04016203703703704</v>
      </c>
      <c r="C428">
        <v>72.8</v>
      </c>
    </row>
    <row r="429" spans="1:3" ht="12.75">
      <c r="A429">
        <v>429</v>
      </c>
      <c r="B429" s="10">
        <v>0.01625</v>
      </c>
      <c r="C429">
        <v>1</v>
      </c>
    </row>
    <row r="430" spans="1:3" ht="12.75">
      <c r="A430">
        <v>430</v>
      </c>
      <c r="B430" s="10">
        <v>0.020833333333333332</v>
      </c>
      <c r="C430">
        <v>1</v>
      </c>
    </row>
    <row r="431" spans="1:3" ht="12.75">
      <c r="A431">
        <v>431</v>
      </c>
      <c r="B431" s="10">
        <v>0.021782407407407407</v>
      </c>
      <c r="C431">
        <v>64</v>
      </c>
    </row>
    <row r="432" spans="1:3" ht="12.75">
      <c r="A432">
        <v>432</v>
      </c>
      <c r="B432" s="10">
        <v>0.013703703703703702</v>
      </c>
      <c r="C432">
        <v>65.2</v>
      </c>
    </row>
    <row r="433" spans="1:3" ht="12.75">
      <c r="A433">
        <v>433</v>
      </c>
      <c r="B433" t="s">
        <v>759</v>
      </c>
      <c r="C433">
        <v>0</v>
      </c>
    </row>
    <row r="434" spans="1:3" ht="12.75">
      <c r="A434">
        <v>434</v>
      </c>
      <c r="B434" s="10">
        <v>0.015393518518518518</v>
      </c>
      <c r="C434">
        <v>100</v>
      </c>
    </row>
    <row r="435" spans="1:3" ht="12.75">
      <c r="A435">
        <v>435</v>
      </c>
      <c r="B435" s="10">
        <v>0.03267361111111111</v>
      </c>
      <c r="C435">
        <v>100</v>
      </c>
    </row>
    <row r="436" spans="1:3" ht="12.75">
      <c r="A436">
        <v>436</v>
      </c>
      <c r="B436" s="10">
        <v>0.018912037037037036</v>
      </c>
      <c r="C436">
        <v>77.2</v>
      </c>
    </row>
    <row r="437" spans="1:3" ht="12.75">
      <c r="A437">
        <v>437</v>
      </c>
      <c r="B437" s="10">
        <v>0.013541666666666665</v>
      </c>
      <c r="C437">
        <v>66.8</v>
      </c>
    </row>
    <row r="438" spans="1:3" ht="12.75">
      <c r="A438">
        <v>438</v>
      </c>
      <c r="B438" s="10">
        <v>0.019375</v>
      </c>
      <c r="C438">
        <v>9.4</v>
      </c>
    </row>
    <row r="439" spans="1:2" ht="12.75">
      <c r="A439">
        <v>439</v>
      </c>
      <c r="B439" s="10"/>
    </row>
    <row r="440" spans="1:2" ht="12.75">
      <c r="A440">
        <v>440</v>
      </c>
      <c r="B440" s="10"/>
    </row>
    <row r="441" spans="1:3" ht="12.75">
      <c r="A441">
        <v>441</v>
      </c>
      <c r="B441" s="10">
        <v>0.03584490740740741</v>
      </c>
      <c r="C441">
        <v>84.7</v>
      </c>
    </row>
    <row r="442" spans="1:3" ht="12.75">
      <c r="A442">
        <v>442</v>
      </c>
      <c r="B442" s="10">
        <v>0.036967592592592594</v>
      </c>
      <c r="C442">
        <v>81.1</v>
      </c>
    </row>
    <row r="443" spans="1:3" ht="12.75">
      <c r="A443">
        <v>443</v>
      </c>
      <c r="B443" s="10">
        <v>0.03364583333333333</v>
      </c>
      <c r="C443">
        <v>91.8</v>
      </c>
    </row>
    <row r="444" spans="1:3" ht="12.75">
      <c r="A444">
        <v>444</v>
      </c>
      <c r="B444" s="10">
        <v>0.019340277777777776</v>
      </c>
      <c r="C444">
        <v>74.4</v>
      </c>
    </row>
    <row r="445" spans="1:3" ht="12.75">
      <c r="A445">
        <v>445</v>
      </c>
      <c r="B445" s="10">
        <v>0.006493055555555555</v>
      </c>
      <c r="C445">
        <v>100</v>
      </c>
    </row>
    <row r="446" spans="1:3" ht="12.75">
      <c r="A446">
        <v>446</v>
      </c>
      <c r="B446" t="s">
        <v>759</v>
      </c>
      <c r="C446">
        <v>0</v>
      </c>
    </row>
    <row r="447" spans="1:3" ht="12.75">
      <c r="A447">
        <v>447</v>
      </c>
      <c r="B447" s="10">
        <v>0.011863425925925925</v>
      </c>
      <c r="C447">
        <v>83.3</v>
      </c>
    </row>
    <row r="448" spans="1:3" ht="12.75">
      <c r="A448">
        <v>448</v>
      </c>
      <c r="B448" s="10">
        <v>0.023796296296296295</v>
      </c>
      <c r="C448">
        <v>100</v>
      </c>
    </row>
    <row r="449" spans="1:3" ht="12.75">
      <c r="A449">
        <v>449</v>
      </c>
      <c r="B449" s="10">
        <v>0.02372685185185185</v>
      </c>
      <c r="C449">
        <v>51.8</v>
      </c>
    </row>
    <row r="450" spans="1:3" ht="12.75">
      <c r="A450">
        <v>450</v>
      </c>
      <c r="B450" s="10">
        <v>0.03111111111111111</v>
      </c>
      <c r="C450">
        <v>95.4</v>
      </c>
    </row>
    <row r="451" spans="1:2" ht="12.75">
      <c r="A451">
        <v>451</v>
      </c>
      <c r="B451" s="10"/>
    </row>
    <row r="452" spans="1:3" ht="12.75">
      <c r="A452">
        <v>452</v>
      </c>
      <c r="B452" t="s">
        <v>759</v>
      </c>
      <c r="C452">
        <v>0</v>
      </c>
    </row>
    <row r="453" ht="12.75">
      <c r="A453">
        <v>453</v>
      </c>
    </row>
    <row r="454" ht="12.75">
      <c r="A454">
        <v>454</v>
      </c>
    </row>
    <row r="455" ht="12.75">
      <c r="A455">
        <v>455</v>
      </c>
    </row>
    <row r="456" spans="1:3" ht="12.75">
      <c r="A456">
        <v>456</v>
      </c>
      <c r="B456" s="10">
        <v>0.02298611111111111</v>
      </c>
      <c r="C456">
        <v>1</v>
      </c>
    </row>
    <row r="457" spans="1:3" ht="12.75">
      <c r="A457">
        <v>457</v>
      </c>
      <c r="B457" s="10">
        <v>0.015925925925925927</v>
      </c>
      <c r="C457">
        <v>1</v>
      </c>
    </row>
    <row r="458" spans="1:2" ht="12.75">
      <c r="A458">
        <v>458</v>
      </c>
      <c r="B458" s="10"/>
    </row>
    <row r="459" spans="1:3" ht="12.75">
      <c r="A459">
        <v>459</v>
      </c>
      <c r="B459" s="10">
        <v>0.01431712962962963</v>
      </c>
      <c r="C459">
        <v>1</v>
      </c>
    </row>
    <row r="460" spans="1:3" ht="12.75">
      <c r="A460">
        <v>460</v>
      </c>
      <c r="B460" s="10">
        <v>0.01972222222222222</v>
      </c>
      <c r="C460">
        <v>76.8</v>
      </c>
    </row>
    <row r="461" spans="1:2" ht="12.75">
      <c r="A461">
        <v>461</v>
      </c>
      <c r="B461" s="10"/>
    </row>
    <row r="462" spans="1:3" ht="12.75">
      <c r="A462">
        <v>462</v>
      </c>
      <c r="B462" s="10">
        <v>0.0072106481481481475</v>
      </c>
      <c r="C462">
        <v>89</v>
      </c>
    </row>
    <row r="463" spans="1:3" ht="12.75">
      <c r="A463">
        <v>463</v>
      </c>
      <c r="B463" s="10">
        <v>0.0340162037037037</v>
      </c>
      <c r="C463">
        <v>1</v>
      </c>
    </row>
    <row r="464" spans="1:3" ht="12.75">
      <c r="A464">
        <v>464</v>
      </c>
      <c r="B464" s="10">
        <v>0.037349537037037035</v>
      </c>
      <c r="C464">
        <v>43.1</v>
      </c>
    </row>
    <row r="465" spans="1:3" ht="12.75">
      <c r="A465">
        <v>465</v>
      </c>
      <c r="B465" s="10">
        <v>0.008020833333333333</v>
      </c>
      <c r="C465">
        <v>72.7</v>
      </c>
    </row>
    <row r="466" spans="1:3" ht="12.75">
      <c r="A466">
        <v>466</v>
      </c>
      <c r="B466" t="s">
        <v>759</v>
      </c>
      <c r="C466">
        <v>0</v>
      </c>
    </row>
    <row r="467" spans="1:3" ht="12.75">
      <c r="A467">
        <v>467</v>
      </c>
      <c r="B467" s="10">
        <v>0.01287037037037037</v>
      </c>
      <c r="C467">
        <v>1</v>
      </c>
    </row>
    <row r="468" spans="1:3" ht="12.75">
      <c r="A468">
        <v>468</v>
      </c>
      <c r="B468" s="10">
        <v>0.009780092592592592</v>
      </c>
      <c r="C468">
        <v>49.4</v>
      </c>
    </row>
    <row r="469" spans="1:3" ht="12.75">
      <c r="A469">
        <v>469</v>
      </c>
      <c r="B469" s="10">
        <v>0.039074074074074074</v>
      </c>
      <c r="C469">
        <v>1</v>
      </c>
    </row>
    <row r="470" spans="1:3" ht="12.75">
      <c r="A470">
        <v>470</v>
      </c>
      <c r="B470" s="10">
        <v>0.03648148148148148</v>
      </c>
      <c r="C470">
        <v>67.6</v>
      </c>
    </row>
    <row r="471" spans="1:3" ht="12.75">
      <c r="A471">
        <v>471</v>
      </c>
      <c r="B471" s="10">
        <v>0.01224537037037037</v>
      </c>
      <c r="C471">
        <v>27.7</v>
      </c>
    </row>
    <row r="472" spans="1:3" ht="12.75">
      <c r="A472">
        <v>472</v>
      </c>
      <c r="B472" s="10">
        <v>0.04375</v>
      </c>
      <c r="C472">
        <v>46.8</v>
      </c>
    </row>
    <row r="473" spans="1:3" ht="12.75">
      <c r="A473">
        <v>473</v>
      </c>
      <c r="B473" s="10">
        <v>0.03576388888888889</v>
      </c>
      <c r="C473">
        <v>1</v>
      </c>
    </row>
    <row r="474" spans="1:3" ht="12.75">
      <c r="A474">
        <v>474</v>
      </c>
      <c r="B474" t="s">
        <v>759</v>
      </c>
      <c r="C474">
        <v>0</v>
      </c>
    </row>
    <row r="475" ht="12.75">
      <c r="A475">
        <v>475</v>
      </c>
    </row>
    <row r="476" spans="1:3" ht="12.75">
      <c r="A476">
        <v>476</v>
      </c>
      <c r="B476" s="10">
        <v>0.017141203703703704</v>
      </c>
      <c r="C476">
        <v>93</v>
      </c>
    </row>
    <row r="477" spans="1:2" ht="12.75">
      <c r="A477">
        <v>477</v>
      </c>
      <c r="B477" s="10"/>
    </row>
    <row r="478" spans="1:3" ht="12.75">
      <c r="A478">
        <v>478</v>
      </c>
      <c r="B478" s="10">
        <v>0.04702546296296296</v>
      </c>
      <c r="C478">
        <v>56.1</v>
      </c>
    </row>
    <row r="479" spans="1:3" ht="12.75">
      <c r="A479">
        <v>479</v>
      </c>
      <c r="B479" s="10">
        <v>0.03273148148148148</v>
      </c>
      <c r="C479">
        <v>90</v>
      </c>
    </row>
    <row r="480" spans="1:3" ht="12.75">
      <c r="A480">
        <v>480</v>
      </c>
      <c r="B480" s="10">
        <v>0.03515046296296296</v>
      </c>
      <c r="C480">
        <v>81.8</v>
      </c>
    </row>
    <row r="481" spans="1:3" ht="12.75">
      <c r="A481">
        <v>481</v>
      </c>
      <c r="B481" s="10">
        <v>0.011805555555555555</v>
      </c>
      <c r="C481">
        <v>18.2</v>
      </c>
    </row>
    <row r="482" spans="1:3" ht="12.75">
      <c r="A482">
        <v>482</v>
      </c>
      <c r="B482" s="10">
        <v>0.018773148148148146</v>
      </c>
      <c r="C482">
        <v>1</v>
      </c>
    </row>
    <row r="483" spans="1:3" ht="12.75">
      <c r="A483">
        <v>483</v>
      </c>
      <c r="B483" s="10">
        <v>0.04777777777777777</v>
      </c>
      <c r="C483">
        <v>53.8</v>
      </c>
    </row>
    <row r="484" spans="1:3" ht="12.75">
      <c r="A484">
        <v>484</v>
      </c>
      <c r="B484" s="10">
        <v>0.018726851851851852</v>
      </c>
      <c r="C484">
        <v>1</v>
      </c>
    </row>
    <row r="485" spans="1:3" ht="12.75">
      <c r="A485">
        <v>485</v>
      </c>
      <c r="B485" s="10">
        <v>0.027199074074074073</v>
      </c>
      <c r="C485">
        <v>1</v>
      </c>
    </row>
    <row r="486" spans="1:2" ht="12.75">
      <c r="A486">
        <v>486</v>
      </c>
      <c r="B486" s="10"/>
    </row>
    <row r="487" spans="1:3" ht="12.75">
      <c r="A487">
        <v>487</v>
      </c>
      <c r="B487" s="10">
        <v>0.021435185185185186</v>
      </c>
      <c r="C487">
        <v>60.8</v>
      </c>
    </row>
    <row r="488" spans="1:3" ht="12.75">
      <c r="A488">
        <v>488</v>
      </c>
      <c r="B488" s="10">
        <v>0.013518518518518518</v>
      </c>
      <c r="C488">
        <v>1</v>
      </c>
    </row>
    <row r="489" spans="1:3" ht="12.75">
      <c r="A489">
        <v>489</v>
      </c>
      <c r="B489" s="10">
        <v>0.014537037037037036</v>
      </c>
      <c r="C489">
        <v>1</v>
      </c>
    </row>
    <row r="490" spans="1:2" ht="12.75">
      <c r="A490">
        <v>490</v>
      </c>
      <c r="B490" s="10"/>
    </row>
    <row r="491" spans="1:3" ht="12.75">
      <c r="A491">
        <v>491</v>
      </c>
      <c r="B491" s="10">
        <v>0.014166666666666666</v>
      </c>
      <c r="C491">
        <v>1</v>
      </c>
    </row>
    <row r="492" spans="1:3" ht="12.75">
      <c r="A492">
        <v>492</v>
      </c>
      <c r="B492" s="10">
        <v>0.034340277777777775</v>
      </c>
      <c r="C492">
        <v>1</v>
      </c>
    </row>
    <row r="493" spans="1:3" ht="12.75">
      <c r="A493">
        <v>493</v>
      </c>
      <c r="B493" s="10">
        <v>0.037766203703703705</v>
      </c>
      <c r="C493">
        <v>1</v>
      </c>
    </row>
    <row r="494" spans="1:3" ht="12.75">
      <c r="A494">
        <v>494</v>
      </c>
      <c r="B494" s="10">
        <v>0.035138888888888886</v>
      </c>
      <c r="C494">
        <v>1</v>
      </c>
    </row>
    <row r="495" spans="1:2" ht="12.75">
      <c r="A495">
        <v>495</v>
      </c>
      <c r="B495" s="10"/>
    </row>
    <row r="496" spans="1:3" ht="12.75">
      <c r="A496">
        <v>496</v>
      </c>
      <c r="B496" s="10">
        <v>0.014062499999999999</v>
      </c>
      <c r="C496">
        <v>1</v>
      </c>
    </row>
    <row r="497" spans="1:2" ht="12.75">
      <c r="A497">
        <v>497</v>
      </c>
      <c r="B497" s="10"/>
    </row>
    <row r="498" spans="1:3" ht="12.75">
      <c r="A498">
        <v>498</v>
      </c>
      <c r="B498" s="10">
        <v>0.01497685185185185</v>
      </c>
      <c r="C498">
        <v>1</v>
      </c>
    </row>
    <row r="499" spans="1:3" ht="12.75">
      <c r="A499">
        <v>499</v>
      </c>
      <c r="B499" s="10">
        <v>0.026956018518518518</v>
      </c>
      <c r="C499">
        <v>74.3</v>
      </c>
    </row>
    <row r="500" spans="1:3" ht="12.75">
      <c r="A500">
        <v>500</v>
      </c>
      <c r="B500" s="10">
        <v>0.03283564814814815</v>
      </c>
      <c r="C500">
        <v>96</v>
      </c>
    </row>
    <row r="501" spans="1:3" ht="12.75">
      <c r="A501">
        <v>501</v>
      </c>
      <c r="B501" s="10">
        <v>0.022488425925925926</v>
      </c>
      <c r="C501">
        <v>54</v>
      </c>
    </row>
    <row r="502" spans="1:2" ht="12.75">
      <c r="A502">
        <v>502</v>
      </c>
      <c r="B502" s="10"/>
    </row>
    <row r="503" spans="1:3" ht="12.75">
      <c r="A503">
        <v>503</v>
      </c>
      <c r="B503" s="10">
        <v>0.08653935185185185</v>
      </c>
      <c r="C503">
        <v>1</v>
      </c>
    </row>
    <row r="504" spans="1:3" ht="12.75">
      <c r="A504">
        <v>504</v>
      </c>
      <c r="B504" s="10">
        <v>0.0497337962962963</v>
      </c>
      <c r="C504">
        <v>47.8</v>
      </c>
    </row>
    <row r="505" spans="1:3" ht="12.75">
      <c r="A505">
        <v>505</v>
      </c>
      <c r="B505" s="10">
        <v>0.009282407407407408</v>
      </c>
      <c r="C505">
        <v>57.1</v>
      </c>
    </row>
    <row r="506" spans="1:3" ht="12.75">
      <c r="A506">
        <v>506</v>
      </c>
      <c r="B506" s="10">
        <v>0.010081018518518519</v>
      </c>
      <c r="C506">
        <v>44.8</v>
      </c>
    </row>
    <row r="507" spans="1:3" ht="12.75">
      <c r="A507">
        <v>507</v>
      </c>
      <c r="B507" s="10">
        <v>0.014641203703703703</v>
      </c>
      <c r="C507">
        <v>1</v>
      </c>
    </row>
    <row r="508" spans="1:3" ht="12.75">
      <c r="A508">
        <v>508</v>
      </c>
      <c r="B508" t="s">
        <v>124</v>
      </c>
      <c r="C508">
        <v>0</v>
      </c>
    </row>
    <row r="509" spans="1:3" ht="12.75">
      <c r="A509">
        <v>509</v>
      </c>
      <c r="B509" t="s">
        <v>124</v>
      </c>
      <c r="C509">
        <v>0</v>
      </c>
    </row>
    <row r="510" spans="1:3" ht="12.75">
      <c r="A510">
        <v>510</v>
      </c>
      <c r="B510" s="10">
        <v>0.01707175925925926</v>
      </c>
      <c r="C510">
        <v>1</v>
      </c>
    </row>
    <row r="511" spans="1:3" ht="12.75">
      <c r="A511">
        <v>511</v>
      </c>
      <c r="B511" s="10">
        <v>0.029872685185185183</v>
      </c>
      <c r="C511">
        <v>74.5</v>
      </c>
    </row>
    <row r="512" spans="1:3" ht="12.75">
      <c r="A512">
        <v>512</v>
      </c>
      <c r="B512" s="10">
        <v>0.03148148148148148</v>
      </c>
      <c r="C512">
        <v>1</v>
      </c>
    </row>
    <row r="513" spans="1:3" ht="12.75">
      <c r="A513">
        <v>513</v>
      </c>
      <c r="B513" t="s">
        <v>124</v>
      </c>
      <c r="C513">
        <v>0</v>
      </c>
    </row>
    <row r="514" spans="1:3" ht="12.75">
      <c r="A514">
        <v>514</v>
      </c>
      <c r="B514" s="10">
        <v>0.016006944444444445</v>
      </c>
      <c r="C514">
        <v>100</v>
      </c>
    </row>
    <row r="515" spans="1:2" ht="12.75">
      <c r="A515">
        <v>515</v>
      </c>
      <c r="B515" s="10"/>
    </row>
    <row r="516" spans="1:3" ht="12.75">
      <c r="A516">
        <v>516</v>
      </c>
      <c r="B516" t="s">
        <v>759</v>
      </c>
      <c r="C516">
        <v>0</v>
      </c>
    </row>
    <row r="517" spans="1:3" ht="12.75">
      <c r="A517">
        <v>517</v>
      </c>
      <c r="B517" s="10">
        <v>0.013206018518518518</v>
      </c>
      <c r="C517">
        <v>1</v>
      </c>
    </row>
    <row r="518" spans="1:3" ht="12.75">
      <c r="A518">
        <v>518</v>
      </c>
      <c r="B518" s="10">
        <v>0.015891203703703703</v>
      </c>
      <c r="C518">
        <v>1</v>
      </c>
    </row>
    <row r="519" spans="1:3" ht="12.75">
      <c r="A519">
        <v>519</v>
      </c>
      <c r="B519" s="10">
        <v>0.04278935185185185</v>
      </c>
      <c r="C519">
        <v>1</v>
      </c>
    </row>
    <row r="520" spans="1:3" ht="12.75">
      <c r="A520">
        <v>520</v>
      </c>
      <c r="B520" s="10">
        <v>0.027592592592592592</v>
      </c>
      <c r="C520">
        <v>27.7</v>
      </c>
    </row>
    <row r="521" spans="1:3" ht="12.75">
      <c r="A521">
        <v>521</v>
      </c>
      <c r="B521" s="10">
        <v>0.028460648148148148</v>
      </c>
      <c r="C521">
        <v>22.2</v>
      </c>
    </row>
    <row r="522" spans="1:3" ht="12.75">
      <c r="A522">
        <v>522</v>
      </c>
      <c r="B522" s="10">
        <v>0.02039351851851852</v>
      </c>
      <c r="C522">
        <v>1</v>
      </c>
    </row>
    <row r="523" spans="1:3" ht="12.75">
      <c r="A523">
        <v>523</v>
      </c>
      <c r="B523" s="10">
        <v>0.014166666666666666</v>
      </c>
      <c r="C523">
        <v>1</v>
      </c>
    </row>
    <row r="524" spans="1:3" ht="12.75">
      <c r="A524">
        <v>524</v>
      </c>
      <c r="B524" t="s">
        <v>759</v>
      </c>
      <c r="C524">
        <v>0</v>
      </c>
    </row>
    <row r="525" spans="1:3" ht="12.75">
      <c r="A525">
        <v>525</v>
      </c>
      <c r="B525" s="10">
        <v>0.01650462962962963</v>
      </c>
      <c r="C525">
        <v>1</v>
      </c>
    </row>
    <row r="526" spans="1:3" ht="12.75">
      <c r="A526">
        <v>526</v>
      </c>
      <c r="B526" t="s">
        <v>759</v>
      </c>
      <c r="C526">
        <v>0</v>
      </c>
    </row>
    <row r="527" spans="1:3" ht="12.75">
      <c r="A527">
        <v>527</v>
      </c>
      <c r="B527" s="10">
        <v>0.01085648148148148</v>
      </c>
      <c r="C527">
        <v>27.6</v>
      </c>
    </row>
    <row r="528" spans="1:3" ht="12.75">
      <c r="A528">
        <v>528</v>
      </c>
      <c r="B528" t="s">
        <v>759</v>
      </c>
      <c r="C528">
        <v>0</v>
      </c>
    </row>
    <row r="529" spans="1:3" ht="12.75">
      <c r="A529">
        <v>529</v>
      </c>
      <c r="B529" s="10">
        <v>0.028831018518518516</v>
      </c>
      <c r="C529">
        <v>19.9</v>
      </c>
    </row>
    <row r="530" spans="1:3" ht="12.75">
      <c r="A530">
        <v>530</v>
      </c>
      <c r="B530" s="10">
        <v>0.014409722222222221</v>
      </c>
      <c r="C530">
        <v>1</v>
      </c>
    </row>
    <row r="531" spans="1:2" ht="12.75">
      <c r="A531">
        <v>531</v>
      </c>
      <c r="B531" s="10"/>
    </row>
    <row r="532" spans="1:3" ht="12.75">
      <c r="A532">
        <v>532</v>
      </c>
      <c r="B532" s="10">
        <v>0.01190972222222222</v>
      </c>
      <c r="C532">
        <v>10.9</v>
      </c>
    </row>
    <row r="533" spans="1:3" ht="12.75">
      <c r="A533">
        <v>533</v>
      </c>
      <c r="B533" s="10">
        <v>0.012488425925925925</v>
      </c>
      <c r="C533">
        <v>1.7000000000000002</v>
      </c>
    </row>
    <row r="534" spans="1:3" ht="12.75">
      <c r="A534">
        <v>534</v>
      </c>
      <c r="B534" s="10">
        <v>0.020648148148148148</v>
      </c>
      <c r="C534">
        <v>1</v>
      </c>
    </row>
    <row r="535" spans="1:3" ht="12.75">
      <c r="A535">
        <v>535</v>
      </c>
      <c r="B535" s="10">
        <v>0.02015046296296296</v>
      </c>
      <c r="C535">
        <v>1</v>
      </c>
    </row>
    <row r="536" spans="1:3" ht="12.75">
      <c r="A536">
        <v>536</v>
      </c>
      <c r="B536" s="10">
        <v>0.03791666666666667</v>
      </c>
      <c r="C536">
        <v>23.2</v>
      </c>
    </row>
    <row r="537" spans="1:3" ht="12.75">
      <c r="A537">
        <v>537</v>
      </c>
      <c r="B537" s="10">
        <v>0.03663194444444444</v>
      </c>
      <c r="C537">
        <v>82.2</v>
      </c>
    </row>
    <row r="538" spans="1:2" ht="12.75">
      <c r="A538">
        <v>538</v>
      </c>
      <c r="B538" s="10"/>
    </row>
    <row r="539" spans="1:3" ht="12.75">
      <c r="A539">
        <v>539</v>
      </c>
      <c r="B539" s="10">
        <v>0.061504629629629624</v>
      </c>
      <c r="C539">
        <v>5.1</v>
      </c>
    </row>
    <row r="540" spans="1:3" ht="12.75">
      <c r="A540">
        <v>540</v>
      </c>
      <c r="B540" s="10">
        <v>0.03726851851851851</v>
      </c>
      <c r="C540">
        <v>64.7</v>
      </c>
    </row>
    <row r="541" spans="1:3" ht="12.75">
      <c r="A541">
        <v>541</v>
      </c>
      <c r="B541" s="10">
        <v>0.03733796296296296</v>
      </c>
      <c r="C541">
        <v>100</v>
      </c>
    </row>
    <row r="542" spans="1:2" ht="12.75">
      <c r="A542">
        <v>542</v>
      </c>
      <c r="B542" s="10"/>
    </row>
    <row r="543" spans="1:3" ht="12.75">
      <c r="A543">
        <v>543</v>
      </c>
      <c r="B543" s="10">
        <v>0.03884259259259259</v>
      </c>
      <c r="C543">
        <v>56.3</v>
      </c>
    </row>
    <row r="544" spans="1:3" ht="12.75">
      <c r="A544">
        <v>544</v>
      </c>
      <c r="B544" t="s">
        <v>124</v>
      </c>
      <c r="C544">
        <v>0</v>
      </c>
    </row>
    <row r="545" ht="12.75">
      <c r="A545">
        <v>545</v>
      </c>
    </row>
    <row r="546" ht="12.75">
      <c r="A546">
        <v>546</v>
      </c>
    </row>
    <row r="547" ht="12.75">
      <c r="A547">
        <v>547</v>
      </c>
    </row>
    <row r="548" spans="1:3" ht="12.75">
      <c r="A548">
        <v>548</v>
      </c>
      <c r="B548" s="10">
        <v>0.03048611111111111</v>
      </c>
      <c r="C548">
        <v>89.3</v>
      </c>
    </row>
    <row r="549" spans="1:3" ht="12.75">
      <c r="A549">
        <v>549</v>
      </c>
      <c r="B549" s="10">
        <v>0.049108796296296296</v>
      </c>
      <c r="C549">
        <v>21.7</v>
      </c>
    </row>
    <row r="550" spans="1:3" ht="12.75">
      <c r="A550">
        <v>550</v>
      </c>
      <c r="B550" s="10">
        <v>0.041388888888888885</v>
      </c>
      <c r="C550">
        <v>49.7</v>
      </c>
    </row>
    <row r="551" spans="1:2" ht="12.75">
      <c r="A551">
        <v>551</v>
      </c>
      <c r="B551" s="10"/>
    </row>
    <row r="552" spans="1:3" ht="12.75">
      <c r="A552">
        <v>552</v>
      </c>
      <c r="B552" s="10">
        <v>0.01980324074074074</v>
      </c>
      <c r="C552">
        <v>1</v>
      </c>
    </row>
    <row r="553" spans="1:3" ht="12.75">
      <c r="A553">
        <v>553</v>
      </c>
      <c r="B553" s="10">
        <v>0.01005787037037037</v>
      </c>
      <c r="C553">
        <v>40.3</v>
      </c>
    </row>
    <row r="554" spans="1:3" ht="12.75">
      <c r="A554">
        <v>554</v>
      </c>
      <c r="B554" s="10">
        <v>0.026099537037037036</v>
      </c>
      <c r="C554">
        <v>1</v>
      </c>
    </row>
    <row r="555" spans="1:3" ht="12.75">
      <c r="A555">
        <v>555</v>
      </c>
      <c r="B555" s="10">
        <v>0.019224537037037037</v>
      </c>
      <c r="C555">
        <v>1</v>
      </c>
    </row>
    <row r="556" spans="1:3" ht="12.75">
      <c r="A556">
        <v>556</v>
      </c>
      <c r="B556" s="10">
        <v>0.012881944444444444</v>
      </c>
      <c r="C556">
        <v>1.7000000000000002</v>
      </c>
    </row>
    <row r="557" spans="1:3" ht="12.75">
      <c r="A557">
        <v>557</v>
      </c>
      <c r="B557" s="10">
        <v>0.015497685185185184</v>
      </c>
      <c r="C557">
        <v>1</v>
      </c>
    </row>
    <row r="558" spans="1:3" ht="12.75">
      <c r="A558">
        <v>558</v>
      </c>
      <c r="B558" s="10">
        <v>0.012604166666666666</v>
      </c>
      <c r="C558">
        <v>5.9</v>
      </c>
    </row>
    <row r="559" spans="1:3" ht="12.75">
      <c r="A559">
        <v>559</v>
      </c>
      <c r="B559" s="10">
        <v>0.0442824074074074</v>
      </c>
      <c r="C559">
        <v>80</v>
      </c>
    </row>
    <row r="560" spans="1:3" ht="12.75">
      <c r="A560">
        <v>560</v>
      </c>
      <c r="B560" s="10">
        <v>0.024953703703703704</v>
      </c>
      <c r="C560">
        <v>1</v>
      </c>
    </row>
    <row r="561" spans="1:3" ht="12.75">
      <c r="A561">
        <v>561</v>
      </c>
      <c r="B561" s="10">
        <v>0.015405092592592592</v>
      </c>
      <c r="C561">
        <v>1</v>
      </c>
    </row>
    <row r="562" spans="1:3" ht="12.75">
      <c r="A562">
        <v>562</v>
      </c>
      <c r="B562" s="10">
        <v>0.02488425925925926</v>
      </c>
      <c r="C562">
        <v>44.6</v>
      </c>
    </row>
    <row r="563" spans="1:3" ht="12.75">
      <c r="A563">
        <v>563</v>
      </c>
      <c r="B563" s="10">
        <v>0.00900462962962963</v>
      </c>
      <c r="C563">
        <v>57</v>
      </c>
    </row>
    <row r="564" spans="1:3" ht="12.75">
      <c r="A564">
        <v>564</v>
      </c>
      <c r="B564" t="s">
        <v>124</v>
      </c>
      <c r="C564">
        <v>0</v>
      </c>
    </row>
    <row r="565" spans="1:3" ht="12.75">
      <c r="A565">
        <v>565</v>
      </c>
      <c r="B565" s="10">
        <v>0.009317129629629628</v>
      </c>
      <c r="C565">
        <v>52.1</v>
      </c>
    </row>
    <row r="566" spans="1:3" ht="12.75">
      <c r="A566">
        <v>566</v>
      </c>
      <c r="B566" s="10">
        <v>0.015381944444444443</v>
      </c>
      <c r="C566">
        <v>1</v>
      </c>
    </row>
    <row r="567" spans="1:3" ht="12.75">
      <c r="A567">
        <v>567</v>
      </c>
      <c r="B567" s="10">
        <v>0.01724537037037037</v>
      </c>
      <c r="C567">
        <v>1</v>
      </c>
    </row>
    <row r="568" spans="1:3" ht="12.75">
      <c r="A568">
        <v>568</v>
      </c>
      <c r="B568" s="10">
        <v>0.01224537037037037</v>
      </c>
      <c r="C568">
        <v>27.7</v>
      </c>
    </row>
    <row r="569" spans="1:3" ht="12.75">
      <c r="A569">
        <v>569</v>
      </c>
      <c r="B569" s="10">
        <v>0.025567129629629627</v>
      </c>
      <c r="C569">
        <v>40.3</v>
      </c>
    </row>
    <row r="570" spans="1:3" ht="12.75">
      <c r="A570">
        <v>570</v>
      </c>
      <c r="B570" s="10">
        <v>0.01818287037037037</v>
      </c>
      <c r="C570">
        <v>21.1</v>
      </c>
    </row>
    <row r="571" spans="1:3" ht="12.75">
      <c r="A571">
        <v>571</v>
      </c>
      <c r="B571" s="10">
        <v>0.012488425925925925</v>
      </c>
      <c r="C571">
        <v>7.7</v>
      </c>
    </row>
    <row r="572" spans="1:3" ht="12.75">
      <c r="A572">
        <v>572</v>
      </c>
      <c r="B572" t="s">
        <v>124</v>
      </c>
      <c r="C572">
        <v>0</v>
      </c>
    </row>
    <row r="573" spans="1:3" ht="12.75">
      <c r="A573">
        <v>573</v>
      </c>
      <c r="B573" s="10">
        <v>0.019479166666666665</v>
      </c>
      <c r="C573">
        <v>1</v>
      </c>
    </row>
    <row r="574" spans="1:3" ht="12.75">
      <c r="A574">
        <v>574</v>
      </c>
      <c r="B574" s="10">
        <v>0.0350462962962963</v>
      </c>
      <c r="C574">
        <v>52.8</v>
      </c>
    </row>
    <row r="575" spans="1:3" ht="12.75">
      <c r="A575">
        <v>575</v>
      </c>
      <c r="B575" s="10">
        <v>0.01579861111111111</v>
      </c>
      <c r="C575">
        <v>1</v>
      </c>
    </row>
    <row r="576" spans="1:3" ht="12.75">
      <c r="A576">
        <v>576</v>
      </c>
      <c r="B576" s="10">
        <v>0.042835648148148144</v>
      </c>
      <c r="C576">
        <v>44.5</v>
      </c>
    </row>
    <row r="577" spans="1:3" ht="12.75">
      <c r="A577">
        <v>577</v>
      </c>
      <c r="B577" t="s">
        <v>124</v>
      </c>
      <c r="C577">
        <v>0</v>
      </c>
    </row>
    <row r="578" ht="12.75">
      <c r="A578">
        <v>578</v>
      </c>
    </row>
    <row r="579" spans="1:3" ht="12.75">
      <c r="A579">
        <v>579</v>
      </c>
      <c r="B579" s="10">
        <v>0.05381944444444444</v>
      </c>
      <c r="C579">
        <v>38.5</v>
      </c>
    </row>
    <row r="580" spans="1:3" ht="12.75">
      <c r="A580">
        <v>580</v>
      </c>
      <c r="B580" s="10">
        <v>0.0922800925925926</v>
      </c>
      <c r="C580">
        <v>1</v>
      </c>
    </row>
    <row r="581" spans="1:3" ht="12.75">
      <c r="A581">
        <v>581</v>
      </c>
      <c r="B581" s="10">
        <v>0.051932870370370365</v>
      </c>
      <c r="C581">
        <v>18.2</v>
      </c>
    </row>
    <row r="582" spans="1:3" ht="12.75">
      <c r="A582">
        <v>582</v>
      </c>
      <c r="B582" s="10">
        <v>0.038032407407407404</v>
      </c>
      <c r="C582">
        <v>39</v>
      </c>
    </row>
    <row r="583" spans="1:3" ht="12.75">
      <c r="A583">
        <v>583</v>
      </c>
      <c r="B583" s="10">
        <v>0.04005787037037037</v>
      </c>
      <c r="C583">
        <v>59.8</v>
      </c>
    </row>
    <row r="584" spans="1:3" ht="12.75">
      <c r="A584">
        <v>584</v>
      </c>
      <c r="B584" s="10">
        <v>0.04069444444444444</v>
      </c>
      <c r="C584">
        <v>52.3</v>
      </c>
    </row>
    <row r="585" spans="1:3" ht="12.75">
      <c r="A585">
        <v>585</v>
      </c>
      <c r="B585" s="10">
        <v>0.04608796296296296</v>
      </c>
      <c r="C585">
        <v>32.7</v>
      </c>
    </row>
    <row r="586" spans="1:3" ht="12.75">
      <c r="A586">
        <v>586</v>
      </c>
      <c r="B586" s="10">
        <v>0.02478009259259259</v>
      </c>
      <c r="C586">
        <v>1</v>
      </c>
    </row>
    <row r="587" spans="1:3" ht="12.75">
      <c r="A587">
        <v>587</v>
      </c>
      <c r="B587" s="10">
        <v>0.018935185185185183</v>
      </c>
      <c r="C587">
        <v>77</v>
      </c>
    </row>
    <row r="588" spans="1:3" ht="12.75">
      <c r="A588">
        <v>588</v>
      </c>
      <c r="B588" s="10">
        <v>0.020023148148148148</v>
      </c>
      <c r="C588">
        <v>1</v>
      </c>
    </row>
    <row r="589" spans="1:3" ht="12.75">
      <c r="A589">
        <v>589</v>
      </c>
      <c r="B589" s="10">
        <v>0.0159375</v>
      </c>
      <c r="C589">
        <v>96.5</v>
      </c>
    </row>
    <row r="590" spans="1:3" ht="12.75">
      <c r="A590">
        <v>590</v>
      </c>
      <c r="B590" s="10">
        <v>0.022430555555555554</v>
      </c>
      <c r="C590">
        <v>59.9</v>
      </c>
    </row>
    <row r="591" spans="1:3" ht="12.75">
      <c r="A591">
        <v>591</v>
      </c>
      <c r="B591" s="10">
        <v>0.011319444444444444</v>
      </c>
      <c r="C591">
        <v>20.3</v>
      </c>
    </row>
    <row r="592" spans="1:3" ht="12.75">
      <c r="A592">
        <v>592</v>
      </c>
      <c r="B592" s="10">
        <v>0.027407407407407405</v>
      </c>
      <c r="C592">
        <v>1</v>
      </c>
    </row>
    <row r="593" spans="1:3" ht="12.75">
      <c r="A593">
        <v>593</v>
      </c>
      <c r="B593" s="10">
        <v>0.04694444444444444</v>
      </c>
      <c r="C593">
        <v>42.2</v>
      </c>
    </row>
    <row r="594" spans="1:3" ht="12.75">
      <c r="A594">
        <v>594</v>
      </c>
      <c r="B594" s="10">
        <v>0.02855324074074074</v>
      </c>
      <c r="C594">
        <v>100</v>
      </c>
    </row>
    <row r="595" spans="1:3" ht="12.75">
      <c r="A595">
        <v>595</v>
      </c>
      <c r="B595" s="10">
        <v>0.01423611111111111</v>
      </c>
      <c r="C595">
        <v>60</v>
      </c>
    </row>
    <row r="596" spans="1:3" ht="12.75">
      <c r="A596">
        <v>596</v>
      </c>
      <c r="B596" t="s">
        <v>759</v>
      </c>
      <c r="C596">
        <v>0</v>
      </c>
    </row>
    <row r="597" spans="1:3" ht="12.75">
      <c r="A597">
        <v>597</v>
      </c>
      <c r="B597" s="10">
        <v>0.03537037037037037</v>
      </c>
      <c r="C597">
        <v>76.2</v>
      </c>
    </row>
    <row r="598" spans="1:3" ht="12.75">
      <c r="A598">
        <v>598</v>
      </c>
      <c r="B598" s="10">
        <v>0.02835648148148148</v>
      </c>
      <c r="C598">
        <v>97.1</v>
      </c>
    </row>
    <row r="599" spans="1:3" ht="12.75">
      <c r="A599">
        <v>599</v>
      </c>
      <c r="B599" s="10">
        <v>0.04364583333333333</v>
      </c>
      <c r="C599">
        <v>53.3</v>
      </c>
    </row>
    <row r="600" spans="1:3" ht="12.75">
      <c r="A600">
        <v>600</v>
      </c>
      <c r="B600" s="10">
        <v>0.00829861111111111</v>
      </c>
      <c r="C600">
        <v>68.2</v>
      </c>
    </row>
    <row r="601" spans="1:3" ht="12.75">
      <c r="A601">
        <v>601</v>
      </c>
      <c r="B601" s="10">
        <v>0.031608796296296295</v>
      </c>
      <c r="C601">
        <v>85.3</v>
      </c>
    </row>
    <row r="602" spans="1:3" ht="12.75">
      <c r="A602">
        <v>602</v>
      </c>
      <c r="B602" s="10">
        <v>0.02519675925925926</v>
      </c>
      <c r="C602">
        <v>93.3</v>
      </c>
    </row>
    <row r="603" spans="1:3" ht="12.75">
      <c r="A603">
        <v>603</v>
      </c>
      <c r="B603" s="10">
        <v>0.04565972222222222</v>
      </c>
      <c r="C603">
        <v>8.2</v>
      </c>
    </row>
    <row r="604" spans="1:3" ht="12.75">
      <c r="A604">
        <v>604</v>
      </c>
      <c r="B604" s="10">
        <v>0.03135416666666666</v>
      </c>
      <c r="C604">
        <v>4.2</v>
      </c>
    </row>
    <row r="605" spans="1:3" ht="12.75">
      <c r="A605">
        <v>605</v>
      </c>
      <c r="B605" s="10">
        <v>0.029733796296296296</v>
      </c>
      <c r="C605">
        <v>100</v>
      </c>
    </row>
    <row r="606" spans="1:3" ht="12.75">
      <c r="A606">
        <v>606</v>
      </c>
      <c r="B606" s="10">
        <v>0.028206018518518516</v>
      </c>
      <c r="C606">
        <v>1</v>
      </c>
    </row>
    <row r="607" spans="1:3" ht="12.75">
      <c r="A607">
        <v>607</v>
      </c>
      <c r="B607" s="10">
        <v>0.013032407407407407</v>
      </c>
      <c r="C607">
        <v>16.7</v>
      </c>
    </row>
    <row r="608" spans="1:3" ht="12.75">
      <c r="A608">
        <v>608</v>
      </c>
      <c r="B608" s="10">
        <v>0.045648148148148146</v>
      </c>
      <c r="C608">
        <v>8.2</v>
      </c>
    </row>
    <row r="609" spans="1:3" ht="12.75">
      <c r="A609">
        <v>609</v>
      </c>
      <c r="B609" s="10">
        <v>0.036516203703703703</v>
      </c>
      <c r="C609">
        <v>1</v>
      </c>
    </row>
    <row r="610" spans="1:3" ht="12.75">
      <c r="A610">
        <v>610</v>
      </c>
      <c r="B610" s="10">
        <v>0.0183912037037037</v>
      </c>
      <c r="C610">
        <v>80.6</v>
      </c>
    </row>
    <row r="611" spans="1:3" ht="12.75">
      <c r="A611">
        <v>611</v>
      </c>
      <c r="B611" s="10">
        <v>0.055358796296296295</v>
      </c>
      <c r="C611">
        <v>1</v>
      </c>
    </row>
    <row r="612" spans="1:3" ht="12.75">
      <c r="A612">
        <v>612</v>
      </c>
      <c r="B612" s="10">
        <v>0.03950231481481481</v>
      </c>
      <c r="C612">
        <v>78.8</v>
      </c>
    </row>
    <row r="613" spans="1:3" ht="12.75">
      <c r="A613">
        <v>613</v>
      </c>
      <c r="B613" s="10">
        <v>0.010416666666666666</v>
      </c>
      <c r="C613">
        <v>39.6</v>
      </c>
    </row>
    <row r="614" spans="1:3" ht="12.75">
      <c r="A614">
        <v>614</v>
      </c>
      <c r="B614" s="10">
        <v>0.041944444444444444</v>
      </c>
      <c r="C614">
        <v>71.7</v>
      </c>
    </row>
    <row r="615" spans="1:3" ht="12.75">
      <c r="A615">
        <v>615</v>
      </c>
      <c r="B615" s="10">
        <v>0.012627314814814813</v>
      </c>
      <c r="C615">
        <v>1</v>
      </c>
    </row>
    <row r="616" spans="1:3" ht="12.75">
      <c r="A616">
        <v>616</v>
      </c>
      <c r="B616" s="10">
        <v>0.016805555555555556</v>
      </c>
      <c r="C616">
        <v>34.7</v>
      </c>
    </row>
    <row r="617" spans="1:3" ht="12.75">
      <c r="A617">
        <v>617</v>
      </c>
      <c r="B617" s="10">
        <v>0.04296296296296296</v>
      </c>
      <c r="C617">
        <v>49.6</v>
      </c>
    </row>
    <row r="618" spans="1:3" ht="12.75">
      <c r="A618">
        <v>618</v>
      </c>
      <c r="B618" t="s">
        <v>124</v>
      </c>
      <c r="C618">
        <v>0</v>
      </c>
    </row>
    <row r="619" spans="1:3" ht="12.75">
      <c r="A619">
        <v>619</v>
      </c>
      <c r="B619" s="10">
        <v>0.05302083333333333</v>
      </c>
      <c r="C619">
        <v>1</v>
      </c>
    </row>
    <row r="620" spans="1:3" ht="12.75">
      <c r="A620">
        <v>620</v>
      </c>
      <c r="B620" s="10">
        <v>0.010833333333333332</v>
      </c>
      <c r="C620">
        <v>33.2</v>
      </c>
    </row>
    <row r="621" spans="1:3" ht="12.75">
      <c r="A621">
        <v>621</v>
      </c>
      <c r="B621" s="10">
        <v>0.0352662037037037</v>
      </c>
      <c r="C621">
        <v>86.6</v>
      </c>
    </row>
    <row r="622" spans="1:3" ht="12.75">
      <c r="A622">
        <v>622</v>
      </c>
      <c r="B622" s="10">
        <v>0.026041666666666664</v>
      </c>
      <c r="C622">
        <v>37.4</v>
      </c>
    </row>
    <row r="623" spans="1:3" ht="12.75">
      <c r="A623">
        <v>623</v>
      </c>
      <c r="B623" s="10">
        <v>0.018333333333333333</v>
      </c>
      <c r="C623">
        <v>19.6</v>
      </c>
    </row>
    <row r="624" spans="1:3" ht="12.75">
      <c r="A624">
        <v>624</v>
      </c>
      <c r="B624" s="10">
        <v>0.020636574074074075</v>
      </c>
      <c r="C624">
        <v>66</v>
      </c>
    </row>
    <row r="625" spans="1:3" ht="12.75">
      <c r="A625">
        <v>625</v>
      </c>
      <c r="B625" s="10">
        <v>0.021458333333333333</v>
      </c>
      <c r="C625">
        <v>1</v>
      </c>
    </row>
    <row r="626" spans="1:3" ht="12.75">
      <c r="A626">
        <v>626</v>
      </c>
      <c r="B626" s="10">
        <v>0.013067129629629628</v>
      </c>
      <c r="C626">
        <v>1</v>
      </c>
    </row>
    <row r="627" spans="1:3" ht="12.75">
      <c r="A627">
        <v>627</v>
      </c>
      <c r="B627" s="10">
        <v>0.03155092592592593</v>
      </c>
      <c r="C627">
        <v>100</v>
      </c>
    </row>
    <row r="628" spans="1:3" ht="12.75">
      <c r="A628">
        <v>628</v>
      </c>
      <c r="B628" s="10">
        <v>0.04960648148148148</v>
      </c>
      <c r="C628">
        <v>1</v>
      </c>
    </row>
    <row r="629" spans="1:3" ht="12.75">
      <c r="A629">
        <v>629</v>
      </c>
      <c r="B629" s="10">
        <v>0.015069444444444444</v>
      </c>
      <c r="C629">
        <v>1</v>
      </c>
    </row>
    <row r="630" spans="1:3" ht="12.75">
      <c r="A630">
        <v>630</v>
      </c>
      <c r="B630" s="10">
        <v>0.015011574074074073</v>
      </c>
      <c r="C630">
        <v>1</v>
      </c>
    </row>
    <row r="631" spans="1:3" ht="12.75">
      <c r="A631">
        <v>631</v>
      </c>
      <c r="B631" s="10">
        <v>0.010162037037037037</v>
      </c>
      <c r="C631">
        <v>100</v>
      </c>
    </row>
    <row r="632" spans="1:3" ht="12.75">
      <c r="A632">
        <v>632</v>
      </c>
      <c r="B632" s="10">
        <v>0.037106481481481476</v>
      </c>
      <c r="C632">
        <v>86.2</v>
      </c>
    </row>
    <row r="633" spans="1:2" ht="12.75">
      <c r="A633">
        <v>633</v>
      </c>
      <c r="B633" s="10"/>
    </row>
    <row r="634" spans="1:3" ht="12.75">
      <c r="A634">
        <v>634</v>
      </c>
      <c r="B634" s="10">
        <v>0.02815972222222222</v>
      </c>
      <c r="C634">
        <v>81.7</v>
      </c>
    </row>
    <row r="635" spans="1:2" ht="12.75">
      <c r="A635">
        <v>635</v>
      </c>
      <c r="B635" s="10"/>
    </row>
    <row r="636" spans="1:3" ht="12.75">
      <c r="A636">
        <v>636</v>
      </c>
      <c r="B636" s="10">
        <v>0.04079861111111111</v>
      </c>
      <c r="C636">
        <v>28.6</v>
      </c>
    </row>
    <row r="637" spans="1:3" ht="12.75">
      <c r="A637">
        <v>637</v>
      </c>
      <c r="B637" s="10">
        <v>0.014340277777777776</v>
      </c>
      <c r="C637">
        <v>58.9</v>
      </c>
    </row>
    <row r="638" spans="1:3" ht="12.75">
      <c r="A638">
        <v>638</v>
      </c>
      <c r="B638" s="10">
        <v>0.017465277777777777</v>
      </c>
      <c r="C638">
        <v>90.9</v>
      </c>
    </row>
    <row r="639" spans="1:3" ht="12.75">
      <c r="A639">
        <v>639</v>
      </c>
      <c r="B639" s="10">
        <v>0.02381944444444444</v>
      </c>
      <c r="C639">
        <v>1</v>
      </c>
    </row>
    <row r="640" spans="1:2" ht="12.75">
      <c r="A640">
        <v>640</v>
      </c>
      <c r="B640" s="10"/>
    </row>
    <row r="641" spans="1:2" ht="12.75">
      <c r="A641">
        <v>641</v>
      </c>
      <c r="B641" s="10"/>
    </row>
    <row r="642" spans="1:3" ht="12.75">
      <c r="A642">
        <v>642</v>
      </c>
      <c r="B642" t="s">
        <v>759</v>
      </c>
      <c r="C642">
        <v>0</v>
      </c>
    </row>
    <row r="643" spans="1:3" ht="12.75">
      <c r="A643">
        <v>643</v>
      </c>
      <c r="B643" s="10">
        <v>0.044375</v>
      </c>
      <c r="C643">
        <v>57.3</v>
      </c>
    </row>
    <row r="644" spans="1:3" ht="12.75">
      <c r="A644">
        <v>644</v>
      </c>
      <c r="B644" s="10">
        <v>0.03571759259259259</v>
      </c>
      <c r="C644">
        <v>85.1</v>
      </c>
    </row>
    <row r="645" spans="1:3" ht="12.75">
      <c r="A645">
        <v>645</v>
      </c>
      <c r="B645" s="10">
        <v>0.012349537037037036</v>
      </c>
      <c r="C645">
        <v>78.5</v>
      </c>
    </row>
    <row r="646" spans="1:3" ht="12.75">
      <c r="A646">
        <v>646</v>
      </c>
      <c r="B646" s="10">
        <v>0.03259259259259259</v>
      </c>
      <c r="C646">
        <v>100</v>
      </c>
    </row>
    <row r="647" spans="1:3" ht="12.75">
      <c r="A647">
        <v>647</v>
      </c>
      <c r="B647" s="10">
        <v>0.0483912037037037</v>
      </c>
      <c r="C647">
        <v>54.8</v>
      </c>
    </row>
    <row r="648" spans="1:3" ht="12.75">
      <c r="A648">
        <v>648</v>
      </c>
      <c r="B648" s="10">
        <v>0.03890046296296296</v>
      </c>
      <c r="C648">
        <v>80.7</v>
      </c>
    </row>
    <row r="649" spans="1:3" ht="12.75">
      <c r="A649">
        <v>649</v>
      </c>
      <c r="B649" s="10">
        <v>0.03827546296296296</v>
      </c>
      <c r="C649">
        <v>82.6</v>
      </c>
    </row>
    <row r="650" spans="1:3" ht="12.75">
      <c r="A650">
        <v>650</v>
      </c>
      <c r="B650" s="10">
        <v>0.034548611111111106</v>
      </c>
      <c r="C650">
        <v>96.3</v>
      </c>
    </row>
    <row r="651" spans="1:3" ht="12.75">
      <c r="A651">
        <v>651</v>
      </c>
      <c r="B651" s="10">
        <v>0.037002314814814814</v>
      </c>
      <c r="C651">
        <v>86.5</v>
      </c>
    </row>
    <row r="652" spans="1:3" ht="12.75">
      <c r="A652">
        <v>652</v>
      </c>
      <c r="B652" s="10">
        <v>0.04540509259259259</v>
      </c>
      <c r="C652">
        <v>60.7</v>
      </c>
    </row>
    <row r="653" spans="1:3" ht="12.75">
      <c r="A653">
        <v>653</v>
      </c>
      <c r="B653" s="10">
        <v>0.03408564814814815</v>
      </c>
      <c r="C653">
        <v>90.4</v>
      </c>
    </row>
    <row r="654" spans="1:3" ht="12.75">
      <c r="A654">
        <v>654</v>
      </c>
      <c r="B654" t="s">
        <v>759</v>
      </c>
      <c r="C654">
        <v>0</v>
      </c>
    </row>
    <row r="655" spans="1:3" ht="12.75">
      <c r="A655">
        <v>655</v>
      </c>
      <c r="B655" s="10">
        <v>0.03450231481481481</v>
      </c>
      <c r="C655">
        <v>96.5</v>
      </c>
    </row>
    <row r="656" spans="1:3" ht="12.75">
      <c r="A656">
        <v>656</v>
      </c>
      <c r="B656" s="10">
        <v>0.03761574074074074</v>
      </c>
      <c r="C656">
        <v>68.3</v>
      </c>
    </row>
    <row r="657" spans="1:2" ht="12.75">
      <c r="A657">
        <v>657</v>
      </c>
      <c r="B657" s="10"/>
    </row>
    <row r="658" spans="1:2" ht="12.75">
      <c r="A658">
        <v>658</v>
      </c>
      <c r="B658" s="10"/>
    </row>
    <row r="659" spans="1:3" ht="12.75">
      <c r="A659">
        <v>659</v>
      </c>
      <c r="B659" t="s">
        <v>759</v>
      </c>
      <c r="C659">
        <v>0</v>
      </c>
    </row>
    <row r="660" ht="12.75">
      <c r="A660">
        <v>660</v>
      </c>
    </row>
    <row r="661" spans="1:3" ht="12.75">
      <c r="A661">
        <v>661</v>
      </c>
      <c r="B661" t="s">
        <v>759</v>
      </c>
      <c r="C661">
        <v>0</v>
      </c>
    </row>
    <row r="662" spans="1:3" ht="12.75">
      <c r="A662">
        <v>662</v>
      </c>
      <c r="B662" t="s">
        <v>759</v>
      </c>
      <c r="C662">
        <v>0</v>
      </c>
    </row>
    <row r="663" spans="1:3" ht="12.75">
      <c r="A663">
        <v>663</v>
      </c>
      <c r="B663" t="s">
        <v>759</v>
      </c>
      <c r="C663">
        <v>0</v>
      </c>
    </row>
    <row r="664" spans="1:3" ht="12.75">
      <c r="A664">
        <v>664</v>
      </c>
      <c r="B664" t="s">
        <v>759</v>
      </c>
      <c r="C664">
        <v>0</v>
      </c>
    </row>
    <row r="665" spans="1:3" ht="12.75">
      <c r="A665">
        <v>665</v>
      </c>
      <c r="B665" t="s">
        <v>759</v>
      </c>
      <c r="C665">
        <v>0</v>
      </c>
    </row>
    <row r="666" spans="1:3" ht="12.75">
      <c r="A666">
        <v>666</v>
      </c>
      <c r="B666" s="10">
        <v>0.012997685185185185</v>
      </c>
      <c r="C666">
        <v>1</v>
      </c>
    </row>
    <row r="667" spans="1:2" ht="12.75">
      <c r="A667">
        <v>667</v>
      </c>
      <c r="B667" s="10"/>
    </row>
    <row r="668" spans="1:2" ht="12.75">
      <c r="A668">
        <v>668</v>
      </c>
      <c r="B668" s="10"/>
    </row>
    <row r="669" spans="1:3" ht="12.75">
      <c r="A669">
        <v>669</v>
      </c>
      <c r="B669" t="s">
        <v>759</v>
      </c>
      <c r="C669">
        <v>0</v>
      </c>
    </row>
    <row r="670" spans="1:3" ht="12.75">
      <c r="A670">
        <v>670</v>
      </c>
      <c r="B670" t="s">
        <v>759</v>
      </c>
      <c r="C670">
        <v>0</v>
      </c>
    </row>
    <row r="671" spans="1:3" ht="12.75">
      <c r="A671">
        <v>671</v>
      </c>
      <c r="B671" s="10">
        <v>0.061875</v>
      </c>
      <c r="C671">
        <v>1</v>
      </c>
    </row>
    <row r="672" spans="1:2" ht="12.75">
      <c r="A672">
        <v>672</v>
      </c>
      <c r="B672" s="10"/>
    </row>
    <row r="673" spans="1:3" ht="12.75">
      <c r="A673">
        <v>673</v>
      </c>
      <c r="B673" t="s">
        <v>759</v>
      </c>
      <c r="C673">
        <v>0</v>
      </c>
    </row>
    <row r="674" spans="1:3" ht="12.75">
      <c r="A674">
        <v>674</v>
      </c>
      <c r="B674" t="s">
        <v>759</v>
      </c>
      <c r="C674">
        <v>0</v>
      </c>
    </row>
    <row r="675" spans="1:3" ht="12.75">
      <c r="A675">
        <v>675</v>
      </c>
      <c r="B675" t="s">
        <v>759</v>
      </c>
      <c r="C675">
        <v>0</v>
      </c>
    </row>
    <row r="676" spans="1:3" ht="12.75">
      <c r="A676">
        <v>676</v>
      </c>
      <c r="B676" s="10">
        <v>0.04798611111111111</v>
      </c>
      <c r="C676">
        <v>45.6</v>
      </c>
    </row>
    <row r="677" spans="1:3" ht="12.75">
      <c r="A677">
        <v>677</v>
      </c>
      <c r="B677" s="10">
        <v>0.04971064814814814</v>
      </c>
      <c r="C677">
        <v>19.5</v>
      </c>
    </row>
    <row r="678" spans="1:3" ht="12.75">
      <c r="A678">
        <v>678</v>
      </c>
      <c r="B678" t="s">
        <v>759</v>
      </c>
      <c r="C678">
        <v>0</v>
      </c>
    </row>
    <row r="679" spans="1:3" ht="12.75">
      <c r="A679">
        <v>679</v>
      </c>
      <c r="B679" t="s">
        <v>759</v>
      </c>
      <c r="C679">
        <v>0</v>
      </c>
    </row>
    <row r="680" spans="1:3" ht="12.75">
      <c r="A680">
        <v>680</v>
      </c>
      <c r="B680" t="s">
        <v>759</v>
      </c>
      <c r="C680">
        <v>0</v>
      </c>
    </row>
    <row r="681" spans="1:3" ht="12.75">
      <c r="A681">
        <v>681</v>
      </c>
      <c r="B681" t="s">
        <v>759</v>
      </c>
      <c r="C681">
        <v>0</v>
      </c>
    </row>
    <row r="682" spans="1:3" ht="12.75">
      <c r="A682">
        <v>682</v>
      </c>
      <c r="B682" s="10">
        <v>0.04372685185185185</v>
      </c>
      <c r="C682">
        <v>65.9</v>
      </c>
    </row>
    <row r="683" spans="1:3" ht="12.75">
      <c r="A683">
        <v>683</v>
      </c>
      <c r="B683" t="s">
        <v>759</v>
      </c>
      <c r="C683">
        <v>0</v>
      </c>
    </row>
    <row r="684" spans="1:3" ht="12.75">
      <c r="A684">
        <v>684</v>
      </c>
      <c r="B684" s="10">
        <v>0.04142361111111111</v>
      </c>
      <c r="C684">
        <v>55</v>
      </c>
    </row>
    <row r="685" spans="1:2" ht="12.75">
      <c r="A685">
        <v>685</v>
      </c>
      <c r="B685" s="10"/>
    </row>
    <row r="686" spans="1:3" ht="12.75">
      <c r="A686">
        <v>686</v>
      </c>
      <c r="B686" t="s">
        <v>759</v>
      </c>
      <c r="C686">
        <v>0</v>
      </c>
    </row>
    <row r="687" spans="1:3" ht="12.75">
      <c r="A687">
        <v>687</v>
      </c>
      <c r="B687" t="s">
        <v>759</v>
      </c>
      <c r="C687">
        <v>0</v>
      </c>
    </row>
    <row r="688" spans="1:3" ht="12.75">
      <c r="A688">
        <v>688</v>
      </c>
      <c r="B688" s="10">
        <v>0.02753472222222222</v>
      </c>
      <c r="C688">
        <v>100</v>
      </c>
    </row>
    <row r="689" spans="1:3" ht="12.75">
      <c r="A689">
        <v>689</v>
      </c>
      <c r="B689" s="10">
        <v>0.029872685185185183</v>
      </c>
      <c r="C689">
        <v>91.6</v>
      </c>
    </row>
    <row r="690" spans="1:3" ht="12.75">
      <c r="A690">
        <v>690</v>
      </c>
      <c r="B690" s="10">
        <v>0.03773148148148148</v>
      </c>
      <c r="C690">
        <v>63</v>
      </c>
    </row>
    <row r="691" spans="1:3" ht="12.75">
      <c r="A691">
        <v>691</v>
      </c>
      <c r="B691" t="s">
        <v>759</v>
      </c>
      <c r="C691">
        <v>0</v>
      </c>
    </row>
    <row r="692" spans="1:3" ht="12.75">
      <c r="A692">
        <v>692</v>
      </c>
      <c r="B692" t="s">
        <v>759</v>
      </c>
      <c r="C692">
        <v>0</v>
      </c>
    </row>
    <row r="693" spans="1:3" ht="12.75">
      <c r="A693">
        <v>693</v>
      </c>
      <c r="B693" t="s">
        <v>759</v>
      </c>
      <c r="C693">
        <v>0</v>
      </c>
    </row>
    <row r="694" spans="1:3" ht="12.75">
      <c r="A694">
        <v>694</v>
      </c>
      <c r="B694" s="10">
        <v>0.060127314814814814</v>
      </c>
      <c r="C694">
        <v>1</v>
      </c>
    </row>
    <row r="695" spans="1:3" ht="12.75">
      <c r="A695">
        <v>695</v>
      </c>
      <c r="B695" t="s">
        <v>759</v>
      </c>
      <c r="C695">
        <v>0</v>
      </c>
    </row>
    <row r="696" ht="12.75">
      <c r="A696">
        <v>696</v>
      </c>
    </row>
    <row r="697" spans="1:3" ht="12.75">
      <c r="A697">
        <v>697</v>
      </c>
      <c r="B697" t="s">
        <v>759</v>
      </c>
      <c r="C697">
        <v>0</v>
      </c>
    </row>
    <row r="698" ht="12.75">
      <c r="A698">
        <v>698</v>
      </c>
    </row>
    <row r="699" spans="1:3" ht="12.75">
      <c r="A699">
        <v>699</v>
      </c>
      <c r="B699" t="s">
        <v>759</v>
      </c>
      <c r="C699">
        <v>0</v>
      </c>
    </row>
    <row r="700" spans="1:3" ht="12.75">
      <c r="A700">
        <v>700</v>
      </c>
      <c r="B700" t="s">
        <v>759</v>
      </c>
      <c r="C700">
        <v>0</v>
      </c>
    </row>
    <row r="701" spans="1:3" ht="12.75">
      <c r="A701">
        <v>701</v>
      </c>
      <c r="B701" t="s">
        <v>759</v>
      </c>
      <c r="C701">
        <v>0</v>
      </c>
    </row>
    <row r="702" spans="1:3" ht="12.75">
      <c r="A702">
        <v>702</v>
      </c>
      <c r="B702" t="s">
        <v>124</v>
      </c>
      <c r="C702">
        <v>0</v>
      </c>
    </row>
    <row r="703" ht="12.75">
      <c r="A703">
        <v>703</v>
      </c>
    </row>
    <row r="704" spans="1:3" ht="12.75">
      <c r="A704">
        <v>704</v>
      </c>
      <c r="B704" s="10">
        <v>0.012847222222222222</v>
      </c>
      <c r="C704">
        <v>2.2</v>
      </c>
    </row>
    <row r="705" spans="1:3" ht="12.75">
      <c r="A705">
        <v>705</v>
      </c>
      <c r="B705" s="10">
        <v>0.01767361111111111</v>
      </c>
      <c r="C705">
        <v>1</v>
      </c>
    </row>
    <row r="706" spans="1:3" ht="12.75">
      <c r="A706">
        <v>706</v>
      </c>
      <c r="B706" s="10">
        <v>0.01042824074074074</v>
      </c>
      <c r="C706">
        <v>39.4</v>
      </c>
    </row>
    <row r="707" spans="1:2" ht="12.75">
      <c r="A707">
        <v>707</v>
      </c>
      <c r="B707" s="10"/>
    </row>
    <row r="708" spans="1:3" ht="12.75">
      <c r="A708">
        <v>708</v>
      </c>
      <c r="B708" t="s">
        <v>759</v>
      </c>
      <c r="C708">
        <v>0</v>
      </c>
    </row>
    <row r="709" ht="12.75">
      <c r="A709">
        <v>709</v>
      </c>
    </row>
    <row r="710" spans="1:3" ht="12.75">
      <c r="A710">
        <v>710</v>
      </c>
      <c r="B710" t="s">
        <v>759</v>
      </c>
      <c r="C710">
        <v>0</v>
      </c>
    </row>
    <row r="711" spans="1:3" ht="12.75">
      <c r="A711">
        <v>711</v>
      </c>
      <c r="B711" t="s">
        <v>759</v>
      </c>
      <c r="C711">
        <v>0</v>
      </c>
    </row>
    <row r="712" spans="1:3" ht="12.75">
      <c r="A712">
        <v>712</v>
      </c>
      <c r="B712" t="s">
        <v>759</v>
      </c>
      <c r="C712">
        <v>0</v>
      </c>
    </row>
    <row r="713" spans="1:3" ht="12.75">
      <c r="A713">
        <v>713</v>
      </c>
      <c r="B713" s="10">
        <v>0.0711574074074074</v>
      </c>
      <c r="C713">
        <v>1</v>
      </c>
    </row>
    <row r="714" spans="1:3" ht="12.75">
      <c r="A714">
        <v>714</v>
      </c>
      <c r="B714" s="10">
        <v>0.06681712962962963</v>
      </c>
      <c r="C714">
        <v>1</v>
      </c>
    </row>
    <row r="715" spans="1:3" ht="12.75">
      <c r="A715">
        <v>715</v>
      </c>
      <c r="B715" t="s">
        <v>759</v>
      </c>
      <c r="C715">
        <v>0</v>
      </c>
    </row>
    <row r="716" spans="1:3" ht="12.75">
      <c r="A716">
        <v>716</v>
      </c>
      <c r="B716" s="10">
        <v>0.034687499999999996</v>
      </c>
      <c r="C716">
        <v>54.3</v>
      </c>
    </row>
    <row r="717" spans="1:3" ht="12.75">
      <c r="A717">
        <v>717</v>
      </c>
      <c r="B717" t="s">
        <v>759</v>
      </c>
      <c r="C717">
        <v>0</v>
      </c>
    </row>
    <row r="718" spans="1:3" ht="12.75">
      <c r="A718">
        <v>718</v>
      </c>
      <c r="B718" s="10">
        <v>0.03741898148148148</v>
      </c>
      <c r="C718">
        <v>85.2</v>
      </c>
    </row>
    <row r="719" spans="1:2" ht="12.75">
      <c r="A719">
        <v>719</v>
      </c>
      <c r="B719" s="10"/>
    </row>
    <row r="720" spans="1:2" ht="12.75">
      <c r="A720">
        <v>720</v>
      </c>
      <c r="B720" s="10"/>
    </row>
    <row r="721" spans="1:2" ht="12.75">
      <c r="A721">
        <v>721</v>
      </c>
      <c r="B721" s="10"/>
    </row>
    <row r="722" spans="1:3" ht="12.75">
      <c r="A722">
        <v>722</v>
      </c>
      <c r="B722" t="s">
        <v>759</v>
      </c>
      <c r="C722">
        <v>0</v>
      </c>
    </row>
    <row r="723" spans="1:3" ht="12.75">
      <c r="A723">
        <v>723</v>
      </c>
      <c r="B723" t="s">
        <v>759</v>
      </c>
      <c r="C723">
        <v>0</v>
      </c>
    </row>
    <row r="724" spans="1:3" ht="12.75">
      <c r="A724">
        <v>724</v>
      </c>
      <c r="B724" s="10">
        <v>0.03364583333333333</v>
      </c>
      <c r="C724">
        <v>91.8</v>
      </c>
    </row>
    <row r="725" spans="1:3" ht="12.75">
      <c r="A725">
        <v>725</v>
      </c>
      <c r="B725" s="10">
        <v>0.06665509259259259</v>
      </c>
      <c r="C725">
        <v>1</v>
      </c>
    </row>
    <row r="726" spans="1:3" ht="12.75">
      <c r="A726">
        <v>726</v>
      </c>
      <c r="B726" t="s">
        <v>759</v>
      </c>
      <c r="C726">
        <v>0</v>
      </c>
    </row>
    <row r="727" spans="1:3" ht="12.75">
      <c r="A727">
        <v>727</v>
      </c>
      <c r="B727" s="10">
        <v>0.03553240740740741</v>
      </c>
      <c r="C727">
        <v>85.7</v>
      </c>
    </row>
    <row r="728" spans="1:3" ht="12.75">
      <c r="A728">
        <v>728</v>
      </c>
      <c r="B728" t="s">
        <v>759</v>
      </c>
      <c r="C728">
        <v>0</v>
      </c>
    </row>
    <row r="729" spans="1:3" ht="12.75">
      <c r="A729">
        <v>729</v>
      </c>
      <c r="B729" t="s">
        <v>759</v>
      </c>
      <c r="C729">
        <v>0</v>
      </c>
    </row>
    <row r="730" ht="12.75">
      <c r="A730">
        <v>730</v>
      </c>
    </row>
    <row r="731" spans="1:3" ht="12.75">
      <c r="A731">
        <v>731</v>
      </c>
      <c r="B731" t="s">
        <v>759</v>
      </c>
      <c r="C731">
        <v>0</v>
      </c>
    </row>
    <row r="732" ht="12.75">
      <c r="A732">
        <v>732</v>
      </c>
    </row>
    <row r="733" spans="1:3" ht="12.75">
      <c r="A733">
        <v>733</v>
      </c>
      <c r="B733" t="s">
        <v>759</v>
      </c>
      <c r="C733">
        <v>0</v>
      </c>
    </row>
    <row r="734" ht="12.75">
      <c r="A734">
        <v>734</v>
      </c>
    </row>
    <row r="735" ht="12.75">
      <c r="A735">
        <v>735</v>
      </c>
    </row>
    <row r="736" spans="1:3" ht="12.75">
      <c r="A736">
        <v>736</v>
      </c>
      <c r="B736" s="10">
        <v>0.032777777777777774</v>
      </c>
      <c r="C736">
        <v>47.1</v>
      </c>
    </row>
    <row r="737" spans="1:3" ht="12.75">
      <c r="A737">
        <v>737</v>
      </c>
      <c r="B737" t="s">
        <v>759</v>
      </c>
      <c r="C737">
        <v>0</v>
      </c>
    </row>
    <row r="738" ht="12.75">
      <c r="A738">
        <v>738</v>
      </c>
    </row>
    <row r="739" ht="12.75">
      <c r="A739">
        <v>739</v>
      </c>
    </row>
    <row r="740" spans="1:3" ht="12.75">
      <c r="A740">
        <v>740</v>
      </c>
      <c r="B740" s="10">
        <v>0.038287037037037036</v>
      </c>
      <c r="C740">
        <v>24.1</v>
      </c>
    </row>
    <row r="741" spans="1:2" ht="12.75">
      <c r="A741">
        <v>741</v>
      </c>
      <c r="B741" s="10"/>
    </row>
    <row r="742" spans="1:3" ht="12.75">
      <c r="A742">
        <v>742</v>
      </c>
      <c r="B742" t="s">
        <v>124</v>
      </c>
      <c r="C742">
        <v>0</v>
      </c>
    </row>
    <row r="743" spans="1:3" ht="12.75">
      <c r="A743">
        <v>743</v>
      </c>
      <c r="B743" s="10">
        <v>0.045787037037037036</v>
      </c>
      <c r="C743">
        <v>1</v>
      </c>
    </row>
    <row r="744" spans="1:3" ht="12.75">
      <c r="A744">
        <v>744</v>
      </c>
      <c r="B744" t="s">
        <v>759</v>
      </c>
      <c r="C744">
        <v>0</v>
      </c>
    </row>
    <row r="745" ht="12.75">
      <c r="A745">
        <v>745</v>
      </c>
    </row>
    <row r="746" spans="1:3" ht="12.75">
      <c r="A746">
        <v>746</v>
      </c>
      <c r="B746" s="10">
        <v>0.028113425925925924</v>
      </c>
      <c r="C746">
        <v>68.9</v>
      </c>
    </row>
    <row r="747" spans="1:3" ht="12.75">
      <c r="A747">
        <v>747</v>
      </c>
      <c r="B747" s="10">
        <v>0.022627314814814815</v>
      </c>
      <c r="C747">
        <v>53.1</v>
      </c>
    </row>
    <row r="748" spans="1:3" ht="12.75">
      <c r="A748">
        <v>748</v>
      </c>
      <c r="B748" s="10">
        <v>0.03386574074074074</v>
      </c>
      <c r="C748">
        <v>91.1</v>
      </c>
    </row>
    <row r="749" spans="1:2" ht="12.75">
      <c r="A749">
        <v>749</v>
      </c>
      <c r="B749" s="10"/>
    </row>
    <row r="750" spans="1:3" ht="12.75">
      <c r="A750">
        <v>750</v>
      </c>
      <c r="B750" s="10">
        <v>0.010462962962962962</v>
      </c>
      <c r="C750">
        <v>52.8</v>
      </c>
    </row>
    <row r="751" spans="1:3" ht="12.75">
      <c r="A751">
        <v>751</v>
      </c>
      <c r="B751" s="10">
        <v>0.04153935185185185</v>
      </c>
      <c r="C751">
        <v>66.4</v>
      </c>
    </row>
    <row r="752" spans="1:2" ht="12.75">
      <c r="A752">
        <v>752</v>
      </c>
      <c r="B752" s="10"/>
    </row>
    <row r="753" spans="1:2" ht="12.75">
      <c r="A753">
        <v>753</v>
      </c>
      <c r="B753" s="10"/>
    </row>
    <row r="754" spans="1:3" ht="12.75">
      <c r="A754">
        <v>754</v>
      </c>
      <c r="B754" s="10">
        <v>0.011504629629629629</v>
      </c>
      <c r="C754">
        <v>38.2</v>
      </c>
    </row>
    <row r="755" spans="1:3" ht="12.75">
      <c r="A755">
        <v>755</v>
      </c>
      <c r="B755" t="s">
        <v>124</v>
      </c>
      <c r="C755">
        <v>0</v>
      </c>
    </row>
    <row r="756" spans="1:3" ht="12.75">
      <c r="A756">
        <v>756</v>
      </c>
      <c r="B756" s="10">
        <v>0.006296296296296296</v>
      </c>
      <c r="C756">
        <v>100</v>
      </c>
    </row>
    <row r="757" spans="1:2" ht="12.75">
      <c r="A757">
        <v>757</v>
      </c>
      <c r="B757" s="10"/>
    </row>
    <row r="758" spans="1:3" ht="12.75">
      <c r="A758">
        <v>758</v>
      </c>
      <c r="B758" s="10">
        <v>0.049791666666666665</v>
      </c>
      <c r="C758">
        <v>19.2</v>
      </c>
    </row>
    <row r="759" spans="1:3" ht="12.75">
      <c r="A759">
        <v>759</v>
      </c>
      <c r="B759" s="10">
        <v>0.02775462962962963</v>
      </c>
      <c r="C759">
        <v>70.6</v>
      </c>
    </row>
    <row r="760" spans="1:3" ht="12.75">
      <c r="A760">
        <v>760</v>
      </c>
      <c r="B760" s="10">
        <v>0.046064814814814815</v>
      </c>
      <c r="C760">
        <v>51.8</v>
      </c>
    </row>
    <row r="761" spans="1:3" ht="12.75">
      <c r="A761">
        <v>761</v>
      </c>
      <c r="B761" s="10">
        <v>0.014895833333333332</v>
      </c>
      <c r="C761">
        <v>1</v>
      </c>
    </row>
    <row r="762" spans="1:3" ht="12.75">
      <c r="A762">
        <v>762</v>
      </c>
      <c r="B762" s="10">
        <v>0.008854166666666666</v>
      </c>
      <c r="C762">
        <v>59.4</v>
      </c>
    </row>
    <row r="763" spans="1:3" ht="12.75">
      <c r="A763">
        <v>763</v>
      </c>
      <c r="B763" s="10">
        <v>0.012094907407407407</v>
      </c>
      <c r="C763">
        <v>29.9</v>
      </c>
    </row>
  </sheetData>
  <sheetProtection/>
  <printOptions/>
  <pageMargins left="0.39375" right="0.39375" top="0.39375" bottom="0.39375" header="0.5118055555555556" footer="0.5118055555555556"/>
  <pageSetup fitToHeight="19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2010-05-03T10:18:33Z</cp:lastPrinted>
  <cp:category/>
  <cp:version/>
  <cp:contentType/>
  <cp:contentStatus/>
</cp:coreProperties>
</file>