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3530" windowHeight="9645" activeTab="4"/>
  </bookViews>
  <sheets>
    <sheet name="Общий" sheetId="1" r:id="rId1"/>
    <sheet name="проверка" sheetId="2" r:id="rId2"/>
    <sheet name="Результат" sheetId="3" r:id="rId3"/>
    <sheet name="Подсчет" sheetId="4" r:id="rId4"/>
    <sheet name="Команд" sheetId="5" r:id="rId5"/>
    <sheet name="Протокол" sheetId="6" r:id="rId6"/>
  </sheets>
  <definedNames/>
  <calcPr fullCalcOnLoad="1"/>
</workbook>
</file>

<file path=xl/sharedStrings.xml><?xml version="1.0" encoding="utf-8"?>
<sst xmlns="http://schemas.openxmlformats.org/spreadsheetml/2006/main" count="10924" uniqueCount="818">
  <si>
    <t>№ п/п</t>
  </si>
  <si>
    <t>Номер</t>
  </si>
  <si>
    <t>Фамилия</t>
  </si>
  <si>
    <t>Имя</t>
  </si>
  <si>
    <t>Команда</t>
  </si>
  <si>
    <t>Результат</t>
  </si>
  <si>
    <t>Место</t>
  </si>
  <si>
    <t>Дельта</t>
  </si>
  <si>
    <t>МАРТЕМЬЯНОВА</t>
  </si>
  <si>
    <t>ЮЛИЯ</t>
  </si>
  <si>
    <t>МГУ-студент</t>
  </si>
  <si>
    <t>НЕКРАСОВА</t>
  </si>
  <si>
    <t>ГАЛИНА</t>
  </si>
  <si>
    <t>Ориента-Весна</t>
  </si>
  <si>
    <t>+10:05</t>
  </si>
  <si>
    <t>ЦАУН</t>
  </si>
  <si>
    <t>ОЛЬГА</t>
  </si>
  <si>
    <t>+10:39</t>
  </si>
  <si>
    <t>ШАГАЛОВА</t>
  </si>
  <si>
    <t>АДА</t>
  </si>
  <si>
    <t>МИФИ</t>
  </si>
  <si>
    <t>+17:14</t>
  </si>
  <si>
    <t>ВУКОЛОВА</t>
  </si>
  <si>
    <t>АНГЕЛИНА-НАТАЛИЯ</t>
  </si>
  <si>
    <t>+17:17</t>
  </si>
  <si>
    <t>КРЫЛОВА</t>
  </si>
  <si>
    <t>НИНА</t>
  </si>
  <si>
    <t>Лично</t>
  </si>
  <si>
    <t>+20:34</t>
  </si>
  <si>
    <t>ЛЮДОМИР</t>
  </si>
  <si>
    <t>АЛЕКСАНДРА</t>
  </si>
  <si>
    <t>МАИ</t>
  </si>
  <si>
    <t>+21:37</t>
  </si>
  <si>
    <t>АСЛАНОВА</t>
  </si>
  <si>
    <t>КСЕНИЯ</t>
  </si>
  <si>
    <t>+23:13</t>
  </si>
  <si>
    <t>БЫРКИНА</t>
  </si>
  <si>
    <t>ЕКАТЕРИНА</t>
  </si>
  <si>
    <t>+23:56</t>
  </si>
  <si>
    <t>ТОКАРЕВА</t>
  </si>
  <si>
    <t>АННА</t>
  </si>
  <si>
    <t>+27:38</t>
  </si>
  <si>
    <t>ШТРЕМЕЛЬ</t>
  </si>
  <si>
    <t>МАРГАРИТА</t>
  </si>
  <si>
    <t>+28:58</t>
  </si>
  <si>
    <t>КОШЕЛЕНКО</t>
  </si>
  <si>
    <t>ДАРЬЯ</t>
  </si>
  <si>
    <t>+35:14</t>
  </si>
  <si>
    <t>КАРАСЕВА</t>
  </si>
  <si>
    <t>+43:12</t>
  </si>
  <si>
    <t>БАНЧЕВА</t>
  </si>
  <si>
    <t>+44:13</t>
  </si>
  <si>
    <t>ЦИМБАЛОВА</t>
  </si>
  <si>
    <t>+65:49</t>
  </si>
  <si>
    <t>БЕРСЕНЕВА</t>
  </si>
  <si>
    <t>ЕЛИЗАВЕТА</t>
  </si>
  <si>
    <t>МГИУ</t>
  </si>
  <si>
    <t>+86:55</t>
  </si>
  <si>
    <t>НОВИКОВА</t>
  </si>
  <si>
    <t>ИРИНА</t>
  </si>
  <si>
    <t>cнят</t>
  </si>
  <si>
    <t>ЖБ</t>
  </si>
  <si>
    <t>в/к</t>
  </si>
  <si>
    <t>ДЬЯЧЕНКО</t>
  </si>
  <si>
    <t>МИХАИЛ</t>
  </si>
  <si>
    <t>КУЛАКОВ</t>
  </si>
  <si>
    <t>ПАВЕЛ</t>
  </si>
  <si>
    <t>+0:58</t>
  </si>
  <si>
    <t>ТАРНОВЕЦКИЙ</t>
  </si>
  <si>
    <t>ИВАН</t>
  </si>
  <si>
    <t>+1:11</t>
  </si>
  <si>
    <t>ГАДЖИЕВ</t>
  </si>
  <si>
    <t>РАГИМ</t>
  </si>
  <si>
    <t>+5:49</t>
  </si>
  <si>
    <t>МОРОЗОВ</t>
  </si>
  <si>
    <t>ОЛЕГ</t>
  </si>
  <si>
    <t>+7:56</t>
  </si>
  <si>
    <t>ШЕСТОПАЛОВ</t>
  </si>
  <si>
    <t>АЛЕКСЕЙ</t>
  </si>
  <si>
    <t>Ориента Весна 2</t>
  </si>
  <si>
    <t>+9:29</t>
  </si>
  <si>
    <t>СМИРНОВ</t>
  </si>
  <si>
    <t>ДЕНИС</t>
  </si>
  <si>
    <t>+10:01</t>
  </si>
  <si>
    <t>САВИНОВ</t>
  </si>
  <si>
    <t>НИКИТА</t>
  </si>
  <si>
    <t>+10:54</t>
  </si>
  <si>
    <t>НОВОСЕЛОВ</t>
  </si>
  <si>
    <t>АЛЕКСАНДР</t>
  </si>
  <si>
    <t>+12:40</t>
  </si>
  <si>
    <t>МЕДВЕДЕВ</t>
  </si>
  <si>
    <t>ИГОРЬ</t>
  </si>
  <si>
    <t>+14:56</t>
  </si>
  <si>
    <t>ЧАСОВИКОВ</t>
  </si>
  <si>
    <t>ЕВГЕНИЙ</t>
  </si>
  <si>
    <t>+16:11</t>
  </si>
  <si>
    <t>КЛЕБАН</t>
  </si>
  <si>
    <t>+21:04</t>
  </si>
  <si>
    <t>САПФИРОВ</t>
  </si>
  <si>
    <t>+23:10</t>
  </si>
  <si>
    <t>КОПЫЛОВ</t>
  </si>
  <si>
    <t>ГЕННАДИЙ</t>
  </si>
  <si>
    <t>+27:35</t>
  </si>
  <si>
    <t>БАКЛАНОВ</t>
  </si>
  <si>
    <t>ФЕДОР</t>
  </si>
  <si>
    <t>+28:01</t>
  </si>
  <si>
    <t>ШИРОКИН</t>
  </si>
  <si>
    <t>СЕРГЕЙ</t>
  </si>
  <si>
    <t>+40:03</t>
  </si>
  <si>
    <t>МАСЛОВ</t>
  </si>
  <si>
    <t>+51:47</t>
  </si>
  <si>
    <t>ПРИМЕНКО</t>
  </si>
  <si>
    <t>ВЯЧЕСЛАВ</t>
  </si>
  <si>
    <t>+118:20</t>
  </si>
  <si>
    <t>ЯКУХНОВ</t>
  </si>
  <si>
    <t>КРИВУШИН</t>
  </si>
  <si>
    <t>МАРТИН</t>
  </si>
  <si>
    <t>НИКИТАН</t>
  </si>
  <si>
    <t>ПРОЦЕНКО</t>
  </si>
  <si>
    <t>И</t>
  </si>
  <si>
    <t>НАЙДЮК</t>
  </si>
  <si>
    <t>МЕЛЬНИКОВ</t>
  </si>
  <si>
    <t>УДАЛОВ</t>
  </si>
  <si>
    <t>ЛЕОНТИЙ</t>
  </si>
  <si>
    <t>ШТУЦ</t>
  </si>
  <si>
    <t>ВЛАДИМИР</t>
  </si>
  <si>
    <t>УШАКОВ</t>
  </si>
  <si>
    <t>РОМАН</t>
  </si>
  <si>
    <t>ГРИГОРЬЕВ</t>
  </si>
  <si>
    <t>ГРИГОРИЙ</t>
  </si>
  <si>
    <t>ГУСЕВ</t>
  </si>
  <si>
    <t>ЮРИЙ</t>
  </si>
  <si>
    <t>ДЕРЕВЕНЕЦ</t>
  </si>
  <si>
    <t>ЕГОР</t>
  </si>
  <si>
    <t>ДИОНИСЬЕВ</t>
  </si>
  <si>
    <t>МБ</t>
  </si>
  <si>
    <t>КОЛОСКОВА</t>
  </si>
  <si>
    <t>Долгопрудный</t>
  </si>
  <si>
    <t>ДАНИЛЬЧЕНКОВА</t>
  </si>
  <si>
    <t>компас-лига</t>
  </si>
  <si>
    <t>+4:42</t>
  </si>
  <si>
    <t>ЖА</t>
  </si>
  <si>
    <t>РОМЕНСКИЙ</t>
  </si>
  <si>
    <t>ДМИТРИЙ</t>
  </si>
  <si>
    <t>СЫТОВ</t>
  </si>
  <si>
    <t>НИКОЛАЙ</t>
  </si>
  <si>
    <t>Мосмеридиан</t>
  </si>
  <si>
    <t>+5:25</t>
  </si>
  <si>
    <t>КУБАРЕВ</t>
  </si>
  <si>
    <t>+5:32</t>
  </si>
  <si>
    <t>САРКИСЯН</t>
  </si>
  <si>
    <t>С</t>
  </si>
  <si>
    <t>+8:46</t>
  </si>
  <si>
    <t>ЛЕСНИЧЕНКО</t>
  </si>
  <si>
    <t>+9:36</t>
  </si>
  <si>
    <t>СЫЧЕВСКИЙ</t>
  </si>
  <si>
    <t>+10:21</t>
  </si>
  <si>
    <t>ДАНИЛЬЧЕНКОВ</t>
  </si>
  <si>
    <t>АРТУР</t>
  </si>
  <si>
    <t>компас-лига-Дюсш32</t>
  </si>
  <si>
    <t>+22:36</t>
  </si>
  <si>
    <t>МАРТЫНОВ</t>
  </si>
  <si>
    <t>АРТЁМ</t>
  </si>
  <si>
    <t>+22:46</t>
  </si>
  <si>
    <t>КУЧЕРЕНКО</t>
  </si>
  <si>
    <t>ГУЛЬСИНА</t>
  </si>
  <si>
    <t>+28:04</t>
  </si>
  <si>
    <t>НАЗАРОВ</t>
  </si>
  <si>
    <t>МАКСИМ</t>
  </si>
  <si>
    <t>МА</t>
  </si>
  <si>
    <t>ФИЛИМОНОВА</t>
  </si>
  <si>
    <t>НАДЕЖДА</t>
  </si>
  <si>
    <t>МГАУ им. В.П. Горячкина</t>
  </si>
  <si>
    <t>ЯРОШЕВСКАЯ</t>
  </si>
  <si>
    <t>+1:46</t>
  </si>
  <si>
    <t>ФЕСЕНКО</t>
  </si>
  <si>
    <t>Финуниверситет при РФ</t>
  </si>
  <si>
    <t>+2:01</t>
  </si>
  <si>
    <t>ЮРМАНОВА</t>
  </si>
  <si>
    <t>ЛЮДМИЛА</t>
  </si>
  <si>
    <t>МФТИ</t>
  </si>
  <si>
    <t>+2:05</t>
  </si>
  <si>
    <t>КНОТЬКО</t>
  </si>
  <si>
    <t>ВЕРА</t>
  </si>
  <si>
    <t>+2:21</t>
  </si>
  <si>
    <t>ЗЕЛЕНЦОВА</t>
  </si>
  <si>
    <t>+2:46</t>
  </si>
  <si>
    <t>БЛОХИНА</t>
  </si>
  <si>
    <t>МАРИЯ</t>
  </si>
  <si>
    <t>+3:06</t>
  </si>
  <si>
    <t>СТАРИКОВСКАЯ</t>
  </si>
  <si>
    <t>+3:19</t>
  </si>
  <si>
    <t>АНЮХИНА</t>
  </si>
  <si>
    <t>МГАК и ХС</t>
  </si>
  <si>
    <t>+4:02</t>
  </si>
  <si>
    <t>ПОДОБЕДОВА</t>
  </si>
  <si>
    <t>СОФЬЯ</t>
  </si>
  <si>
    <t>+4:44</t>
  </si>
  <si>
    <t>БОБРОВСКАЯ</t>
  </si>
  <si>
    <t>МГТУ ГА</t>
  </si>
  <si>
    <t>+5:27</t>
  </si>
  <si>
    <t>КУЗЬМИНА</t>
  </si>
  <si>
    <t>МГУП печати</t>
  </si>
  <si>
    <t>+5:45</t>
  </si>
  <si>
    <t>ОДНОРОЖЕНКО</t>
  </si>
  <si>
    <t>+6:16</t>
  </si>
  <si>
    <t>РЕВУЦКАЯ</t>
  </si>
  <si>
    <t>+7:50</t>
  </si>
  <si>
    <t>ЛОСЕВА</t>
  </si>
  <si>
    <t>+9:51</t>
  </si>
  <si>
    <t>ПЕТУХОВА</t>
  </si>
  <si>
    <t>НАТАЛИЯ</t>
  </si>
  <si>
    <t>ИВАНОВА</t>
  </si>
  <si>
    <t>МГСУ (МИСИ)</t>
  </si>
  <si>
    <t>КИСЛИЦИНА</t>
  </si>
  <si>
    <t>МГТУ им.Баумана</t>
  </si>
  <si>
    <t>+14:09</t>
  </si>
  <si>
    <t>РОГОЖИНА</t>
  </si>
  <si>
    <t>ВЕРОНИКА</t>
  </si>
  <si>
    <t>+14:38</t>
  </si>
  <si>
    <t>ЕФИМЕНКО</t>
  </si>
  <si>
    <t>АНАСТАСИЯ</t>
  </si>
  <si>
    <t>+15:17</t>
  </si>
  <si>
    <t>ДУБИНОВИЧ</t>
  </si>
  <si>
    <t>МосГУ</t>
  </si>
  <si>
    <t>+17:21</t>
  </si>
  <si>
    <t>ЩЕРБАКОВА</t>
  </si>
  <si>
    <t>МЭИ</t>
  </si>
  <si>
    <t>+18:07</t>
  </si>
  <si>
    <t>ГОРШКОВА</t>
  </si>
  <si>
    <t>+18:15</t>
  </si>
  <si>
    <t>ФЕДОРОВА</t>
  </si>
  <si>
    <t>ЛИЛИЯ</t>
  </si>
  <si>
    <t>+18:26</t>
  </si>
  <si>
    <t>ФУРСА</t>
  </si>
  <si>
    <t>ВАЛЕРИЯ</t>
  </si>
  <si>
    <t>+18:28</t>
  </si>
  <si>
    <t>ХАРЧЕВНИКОВА</t>
  </si>
  <si>
    <t>ТАТЬЯНА</t>
  </si>
  <si>
    <t>+20:17</t>
  </si>
  <si>
    <t>ПОЛЯКОВА</t>
  </si>
  <si>
    <t>МАРИНА</t>
  </si>
  <si>
    <t>+21:51</t>
  </si>
  <si>
    <t>ФАЛЕЕВА</t>
  </si>
  <si>
    <t>МАЭП</t>
  </si>
  <si>
    <t>+24:28</t>
  </si>
  <si>
    <t>МОГИЛЁВА</t>
  </si>
  <si>
    <t>РГУНиГ</t>
  </si>
  <si>
    <t>+25:28</t>
  </si>
  <si>
    <t>БЕЛОУСОВА</t>
  </si>
  <si>
    <t>+27:36</t>
  </si>
  <si>
    <t>ТАРЫГИНА</t>
  </si>
  <si>
    <t>СВЕТЛАНА</t>
  </si>
  <si>
    <t>+27:39</t>
  </si>
  <si>
    <t>САВЕНКОВА</t>
  </si>
  <si>
    <t>+30:14</t>
  </si>
  <si>
    <t>ТРУБОЧКИНА</t>
  </si>
  <si>
    <t>ВИКТОРИЯ</t>
  </si>
  <si>
    <t>+31:37</t>
  </si>
  <si>
    <t>АРТОНОВА</t>
  </si>
  <si>
    <t>+32:40</t>
  </si>
  <si>
    <t>МАКАРОВА</t>
  </si>
  <si>
    <t>+34:39</t>
  </si>
  <si>
    <t>ОРЛОВА</t>
  </si>
  <si>
    <t>+38:02</t>
  </si>
  <si>
    <t>ЛИТВИХ</t>
  </si>
  <si>
    <t>+57:12</t>
  </si>
  <si>
    <t>+64:19</t>
  </si>
  <si>
    <t>ШИРОКИНА</t>
  </si>
  <si>
    <t>+79:20</t>
  </si>
  <si>
    <t>ШАШКОВА</t>
  </si>
  <si>
    <t>+92:26</t>
  </si>
  <si>
    <t>МАРТЫНЕНКО</t>
  </si>
  <si>
    <t>НАГИЦА</t>
  </si>
  <si>
    <t>МОЛЧАЛИНА</t>
  </si>
  <si>
    <t>АЛЕНА</t>
  </si>
  <si>
    <t>МИХАЛЕВА</t>
  </si>
  <si>
    <t>РАДЖАПОВА</t>
  </si>
  <si>
    <t>ФИРУЗА</t>
  </si>
  <si>
    <t>ВАСИЛЬЧЕНКО</t>
  </si>
  <si>
    <t>НИКИТИН</t>
  </si>
  <si>
    <t>БАРАНОВ</t>
  </si>
  <si>
    <t>РМАТ</t>
  </si>
  <si>
    <t>+0:51</t>
  </si>
  <si>
    <t>ПЕЛИХОВ</t>
  </si>
  <si>
    <t>ВАСИЛИЙ</t>
  </si>
  <si>
    <t>ГПИ</t>
  </si>
  <si>
    <t>+2:38</t>
  </si>
  <si>
    <t>ЧУМИКАНОВ</t>
  </si>
  <si>
    <t>+3:40</t>
  </si>
  <si>
    <t>РЯБЫХ</t>
  </si>
  <si>
    <t>+4:09</t>
  </si>
  <si>
    <t>ЕРОХИН</t>
  </si>
  <si>
    <t>+5:46</t>
  </si>
  <si>
    <t>САНДЛЕР</t>
  </si>
  <si>
    <t>АНДРЕЙ</t>
  </si>
  <si>
    <t>+6:24</t>
  </si>
  <si>
    <t>САДОВ</t>
  </si>
  <si>
    <t>ДАМИТРИЙ</t>
  </si>
  <si>
    <t>+6:33</t>
  </si>
  <si>
    <t>НОВИКОВ</t>
  </si>
  <si>
    <t>+6:54</t>
  </si>
  <si>
    <t>РЯБКОВ</t>
  </si>
  <si>
    <t>+7:11</t>
  </si>
  <si>
    <t>ЛАПШИН</t>
  </si>
  <si>
    <t>+7:12</t>
  </si>
  <si>
    <t>ГОРЛОВ</t>
  </si>
  <si>
    <t>+7:13</t>
  </si>
  <si>
    <t>ЕФИМОВ</t>
  </si>
  <si>
    <t>+7:20</t>
  </si>
  <si>
    <t>АНТОНОВ</t>
  </si>
  <si>
    <t>АНТОН</t>
  </si>
  <si>
    <t>+7:44</t>
  </si>
  <si>
    <t>ЛАТЫПОВ</t>
  </si>
  <si>
    <t>+8:10</t>
  </si>
  <si>
    <t>МОТЫЛЕВ</t>
  </si>
  <si>
    <t>МТУСИ</t>
  </si>
  <si>
    <t>+8:29</t>
  </si>
  <si>
    <t>КИРСАНОВ</t>
  </si>
  <si>
    <t>+8:50</t>
  </si>
  <si>
    <t>МАКАРОВ</t>
  </si>
  <si>
    <t>ВИКТОР</t>
  </si>
  <si>
    <t>+9:08</t>
  </si>
  <si>
    <t>МАРЕНКОВ</t>
  </si>
  <si>
    <t>+9:21</t>
  </si>
  <si>
    <t>ГУБАНОВ</t>
  </si>
  <si>
    <t>+9:35</t>
  </si>
  <si>
    <t>ДЕВЯТЕРИКОВ</t>
  </si>
  <si>
    <t>+10:18</t>
  </si>
  <si>
    <t>РОМАНОВ</t>
  </si>
  <si>
    <t>+10:27</t>
  </si>
  <si>
    <t>ГОРБУЛЕНКО</t>
  </si>
  <si>
    <t>+10:32</t>
  </si>
  <si>
    <t>ЧУКАНОВ</t>
  </si>
  <si>
    <t>ВИТАЛИЙ</t>
  </si>
  <si>
    <t>+11:19</t>
  </si>
  <si>
    <t>ФЕСАН</t>
  </si>
  <si>
    <t>+11:43</t>
  </si>
  <si>
    <t>ГЛАВАТСКИХ</t>
  </si>
  <si>
    <t>+12:15</t>
  </si>
  <si>
    <t>АЛЕКСЕЕВ</t>
  </si>
  <si>
    <t>ДИМИТРИЙ</t>
  </si>
  <si>
    <t>+12:25</t>
  </si>
  <si>
    <t>ДЕВЯШОВ</t>
  </si>
  <si>
    <t>+13:39</t>
  </si>
  <si>
    <t>НЕФЕДЬЕВ</t>
  </si>
  <si>
    <t>+13:52</t>
  </si>
  <si>
    <t>ТРИФОНОВ</t>
  </si>
  <si>
    <t>+14:21</t>
  </si>
  <si>
    <t>ЛЕУХИН</t>
  </si>
  <si>
    <t>ТАТАРНИКОВ</t>
  </si>
  <si>
    <t>+14:46</t>
  </si>
  <si>
    <t>ШВАРЦ</t>
  </si>
  <si>
    <t>МИИГАиК</t>
  </si>
  <si>
    <t>+15:18</t>
  </si>
  <si>
    <t>КУЗНЕЦОВ</t>
  </si>
  <si>
    <t>ПЁТР</t>
  </si>
  <si>
    <t>+15:19</t>
  </si>
  <si>
    <t>НАЛИВАЙКО</t>
  </si>
  <si>
    <t>СВЯТОСЛАВ</t>
  </si>
  <si>
    <t>+15:49</t>
  </si>
  <si>
    <t>+15:55</t>
  </si>
  <si>
    <t>БЕСЧАСТНЫЙ</t>
  </si>
  <si>
    <t>ЛЕОНИД</t>
  </si>
  <si>
    <t>+17:15</t>
  </si>
  <si>
    <t>ПЕТУХОВ</t>
  </si>
  <si>
    <t>+18:10</t>
  </si>
  <si>
    <t>СТЕПАНОВ</t>
  </si>
  <si>
    <t>+20:01</t>
  </si>
  <si>
    <t>ЖЕЛТЕНКОВ</t>
  </si>
  <si>
    <t>+23:38</t>
  </si>
  <si>
    <t>БУГАЕВ</t>
  </si>
  <si>
    <t>+23:52</t>
  </si>
  <si>
    <t>ИВАНОВ</t>
  </si>
  <si>
    <t>+23:58</t>
  </si>
  <si>
    <t>ТАРАСОВ</t>
  </si>
  <si>
    <t>+25:00</t>
  </si>
  <si>
    <t>ШУРЫГИН</t>
  </si>
  <si>
    <t>+25:17</t>
  </si>
  <si>
    <t>ГАВРИЛОВ</t>
  </si>
  <si>
    <t>+26:26</t>
  </si>
  <si>
    <t>БОРОУХИН</t>
  </si>
  <si>
    <t>+29:27</t>
  </si>
  <si>
    <t>ПОШИНОВ</t>
  </si>
  <si>
    <t>+30:46</t>
  </si>
  <si>
    <t>ЗОРИКОВ</t>
  </si>
  <si>
    <t>ДАНИИЛ</t>
  </si>
  <si>
    <t>+31:41</t>
  </si>
  <si>
    <t>ЗЮЗИН</t>
  </si>
  <si>
    <t>Д</t>
  </si>
  <si>
    <t>+32:44</t>
  </si>
  <si>
    <t>ЧЕРНОУС</t>
  </si>
  <si>
    <t>+35:27</t>
  </si>
  <si>
    <t>АНДРЕЕВ</t>
  </si>
  <si>
    <t>+35:30</t>
  </si>
  <si>
    <t>ЛОГИНОВ</t>
  </si>
  <si>
    <t>В</t>
  </si>
  <si>
    <t>+36:49</t>
  </si>
  <si>
    <t>ПОЛЯКОВ</t>
  </si>
  <si>
    <t>+37:13</t>
  </si>
  <si>
    <t>ТЕРЕБИЛОВ</t>
  </si>
  <si>
    <t>+39:04</t>
  </si>
  <si>
    <t>А.</t>
  </si>
  <si>
    <t>+40:26</t>
  </si>
  <si>
    <t>ОСИПОВ</t>
  </si>
  <si>
    <t>+41:18</t>
  </si>
  <si>
    <t>КУЛИКОВ</t>
  </si>
  <si>
    <t>+43:04</t>
  </si>
  <si>
    <t>ЯШЕНКОВ</t>
  </si>
  <si>
    <t>+43:39</t>
  </si>
  <si>
    <t>ВАСИЛЬЕВ</t>
  </si>
  <si>
    <t>АРТЕМ</t>
  </si>
  <si>
    <t>+43:54</t>
  </si>
  <si>
    <t>КРЮЧКОВ</t>
  </si>
  <si>
    <t>+45:46</t>
  </si>
  <si>
    <t>ГЛЮЗА</t>
  </si>
  <si>
    <t>+46:24</t>
  </si>
  <si>
    <t>ПРЫГОВ</t>
  </si>
  <si>
    <t>+48:19</t>
  </si>
  <si>
    <t>КОРОЛЬКОВ</t>
  </si>
  <si>
    <t>+49:34</t>
  </si>
  <si>
    <t>ЗАБОТИН</t>
  </si>
  <si>
    <t>+49:49</t>
  </si>
  <si>
    <t>ДРОЗДОВ</t>
  </si>
  <si>
    <t>+50:23</t>
  </si>
  <si>
    <t>СТРОГАНОВ</t>
  </si>
  <si>
    <t>+50:49</t>
  </si>
  <si>
    <t>ЖИЧИН</t>
  </si>
  <si>
    <t>+52:51</t>
  </si>
  <si>
    <t>САМАРЦЕВ</t>
  </si>
  <si>
    <t>+64:01</t>
  </si>
  <si>
    <t>КУНГУРЦЕВ</t>
  </si>
  <si>
    <t>+67:46</t>
  </si>
  <si>
    <t>ТИМОФЕЕВ</t>
  </si>
  <si>
    <t>+85:02</t>
  </si>
  <si>
    <t>ЕКСИМОВ</t>
  </si>
  <si>
    <t>АЛЕШИН</t>
  </si>
  <si>
    <t>КАЛИНИН</t>
  </si>
  <si>
    <t>КАЛУЖНИН</t>
  </si>
  <si>
    <t>ЛЕВ</t>
  </si>
  <si>
    <t>СОЛОДКИН</t>
  </si>
  <si>
    <t>МАНАЕВ</t>
  </si>
  <si>
    <t>МАРИК</t>
  </si>
  <si>
    <t>МУРАТОВ</t>
  </si>
  <si>
    <t>КИРИЛЛ</t>
  </si>
  <si>
    <t>ТАРЫГИН</t>
  </si>
  <si>
    <t>НОВОЖИЛОВ</t>
  </si>
  <si>
    <t>ПАВЛОВ</t>
  </si>
  <si>
    <t>ДАНИЛА</t>
  </si>
  <si>
    <t>КАЗАНСКИЙ</t>
  </si>
  <si>
    <t>ПОНОМАРЕВ</t>
  </si>
  <si>
    <t>РУДНЕВ</t>
  </si>
  <si>
    <t>СНЕГИРЕВ</t>
  </si>
  <si>
    <t>ЧЕНЦОВ</t>
  </si>
  <si>
    <t>ЩАВЕЛЕВ</t>
  </si>
  <si>
    <t>АБДУЛИН</t>
  </si>
  <si>
    <t>ИЛЬЯС</t>
  </si>
  <si>
    <t>АВДЕЕВ ОЛЕГ</t>
  </si>
  <si>
    <t>САБИТОВ</t>
  </si>
  <si>
    <t>АКИМОВ</t>
  </si>
  <si>
    <t>САВИН</t>
  </si>
  <si>
    <t>ДОЛМАТОВ</t>
  </si>
  <si>
    <t>МЕНДЕЛЬ</t>
  </si>
  <si>
    <t>ЛОЗЬЯНОВА</t>
  </si>
  <si>
    <t>ЕЛЕНА</t>
  </si>
  <si>
    <t>+1:13</t>
  </si>
  <si>
    <t>КАЧУРИНА</t>
  </si>
  <si>
    <t>+2:06</t>
  </si>
  <si>
    <t>РОЗОВА</t>
  </si>
  <si>
    <t>+3:30</t>
  </si>
  <si>
    <t>СУХАРЕВА</t>
  </si>
  <si>
    <t>+3:35</t>
  </si>
  <si>
    <t>ЖЕРДЕВА</t>
  </si>
  <si>
    <t>+3:50</t>
  </si>
  <si>
    <t>ШАЛУНОВА</t>
  </si>
  <si>
    <t>НАТАЛЬЯ</t>
  </si>
  <si>
    <t>ЛУКИНА</t>
  </si>
  <si>
    <t>ПЕТРОВСКАЯ</t>
  </si>
  <si>
    <t>+7:17</t>
  </si>
  <si>
    <t>РЕПИНА</t>
  </si>
  <si>
    <t>+7:30</t>
  </si>
  <si>
    <t>БОГАЧЕВА</t>
  </si>
  <si>
    <t>+7:45</t>
  </si>
  <si>
    <t>КОСТИНА</t>
  </si>
  <si>
    <t>+8:06</t>
  </si>
  <si>
    <t>НОВОКОВИЧ</t>
  </si>
  <si>
    <t>+9:12</t>
  </si>
  <si>
    <t>МАТВИЕНКО</t>
  </si>
  <si>
    <t>+9:20</t>
  </si>
  <si>
    <t>ИГОНИНА</t>
  </si>
  <si>
    <t>БОЛЬШОВА</t>
  </si>
  <si>
    <t>+9:38</t>
  </si>
  <si>
    <t>+9:49</t>
  </si>
  <si>
    <t>БОРТНОВСКАЯ</t>
  </si>
  <si>
    <t>ТАМАРА</t>
  </si>
  <si>
    <t>+9:54</t>
  </si>
  <si>
    <t>КЛИМОВА</t>
  </si>
  <si>
    <t>ЕВГЕНИЯ</t>
  </si>
  <si>
    <t>+12:57</t>
  </si>
  <si>
    <t>ЖИВИЛО</t>
  </si>
  <si>
    <t>МГПУ</t>
  </si>
  <si>
    <t>+13:10</t>
  </si>
  <si>
    <t>ПЛЮЩ</t>
  </si>
  <si>
    <t>СТЕФАНИЯ</t>
  </si>
  <si>
    <t>+14:15</t>
  </si>
  <si>
    <t>ХИМОЧКИНА</t>
  </si>
  <si>
    <t>+16:28</t>
  </si>
  <si>
    <t>КОНДРАТЬЕВА</t>
  </si>
  <si>
    <t>+16:53</t>
  </si>
  <si>
    <t>ХРАБРОВА</t>
  </si>
  <si>
    <t>МГЮА</t>
  </si>
  <si>
    <t>+17:09</t>
  </si>
  <si>
    <t>ПЛЯШЕЧКО</t>
  </si>
  <si>
    <t>+17:10</t>
  </si>
  <si>
    <t>ШИШИКИНА</t>
  </si>
  <si>
    <t>ЛАЗАРЕВА</t>
  </si>
  <si>
    <t>+17:58</t>
  </si>
  <si>
    <t>ЛАКУТИНОВА</t>
  </si>
  <si>
    <t>+18:24</t>
  </si>
  <si>
    <t>ЗОЛОТАРЁВА</t>
  </si>
  <si>
    <t>+19:24</t>
  </si>
  <si>
    <t>ЛОПАТКО</t>
  </si>
  <si>
    <t>БЕЛИМОВА</t>
  </si>
  <si>
    <t>+20:15</t>
  </si>
  <si>
    <t>ЖУКОВА</t>
  </si>
  <si>
    <t>+21:30</t>
  </si>
  <si>
    <t>НИКОЛАЕВА</t>
  </si>
  <si>
    <t>+22:32</t>
  </si>
  <si>
    <t>ЧЕПКАСОВА</t>
  </si>
  <si>
    <t>РГУФКСиТ</t>
  </si>
  <si>
    <t>+22:54</t>
  </si>
  <si>
    <t>САФРОНОВА</t>
  </si>
  <si>
    <t>+23:39</t>
  </si>
  <si>
    <t>БАЖИНА</t>
  </si>
  <si>
    <t>+26:24</t>
  </si>
  <si>
    <t>РУДЕНКО</t>
  </si>
  <si>
    <t>ЛИАНА</t>
  </si>
  <si>
    <t>+28:53</t>
  </si>
  <si>
    <t>ЧЕРНОВА</t>
  </si>
  <si>
    <t>+34:16</t>
  </si>
  <si>
    <t>СМОЛА</t>
  </si>
  <si>
    <t>+34:17</t>
  </si>
  <si>
    <t>ГРИДЧИНИНА</t>
  </si>
  <si>
    <t>+37:28</t>
  </si>
  <si>
    <t>ЖЕБРОВСКАЯ</t>
  </si>
  <si>
    <t>+46:04</t>
  </si>
  <si>
    <t>МУРАВИНА</t>
  </si>
  <si>
    <t>+54:48</t>
  </si>
  <si>
    <t>БАКУЛИНА</t>
  </si>
  <si>
    <t>+107:21</t>
  </si>
  <si>
    <t>ПЕРШИНА</t>
  </si>
  <si>
    <t>ЛАВРИНОВИЧ</t>
  </si>
  <si>
    <t>ЗУЗОВ</t>
  </si>
  <si>
    <t>+0:12</t>
  </si>
  <si>
    <t>СУХАРЕВ</t>
  </si>
  <si>
    <t>ПЕТР</t>
  </si>
  <si>
    <t>+0:37</t>
  </si>
  <si>
    <t>БЕЗДЫГА</t>
  </si>
  <si>
    <t>+1:23</t>
  </si>
  <si>
    <t>РЯБИНИН</t>
  </si>
  <si>
    <t>+1:35</t>
  </si>
  <si>
    <t>БАРЫШНИКОВ</t>
  </si>
  <si>
    <t>+1:38</t>
  </si>
  <si>
    <t>ЛЕКСИН</t>
  </si>
  <si>
    <t>+1:40</t>
  </si>
  <si>
    <t>ТИХОНОВ</t>
  </si>
  <si>
    <t>ГЛЕБ</t>
  </si>
  <si>
    <t>ЛЕМЕСЕВ</t>
  </si>
  <si>
    <t>+2:36</t>
  </si>
  <si>
    <t>ВАНИН</t>
  </si>
  <si>
    <t>СТЕПАН</t>
  </si>
  <si>
    <t>+3:00</t>
  </si>
  <si>
    <t>СОЛОГУБОВ</t>
  </si>
  <si>
    <t>+3:05</t>
  </si>
  <si>
    <t>ТИМОФЕЙ</t>
  </si>
  <si>
    <t>+3:24</t>
  </si>
  <si>
    <t>ТАНЦЕРЕВ</t>
  </si>
  <si>
    <t>МИТЕРЁВ</t>
  </si>
  <si>
    <t>+3:26</t>
  </si>
  <si>
    <t>НИКОЛАЕВ</t>
  </si>
  <si>
    <t>КОНСТАНТИН</t>
  </si>
  <si>
    <t>+3:29</t>
  </si>
  <si>
    <t>ПОПОВ</t>
  </si>
  <si>
    <t>+3:43</t>
  </si>
  <si>
    <t>+3:57</t>
  </si>
  <si>
    <t>ЕРМАЧЕНКОВ</t>
  </si>
  <si>
    <t>ФИЛИПП</t>
  </si>
  <si>
    <t>+4:25</t>
  </si>
  <si>
    <t>ЛАЦИС</t>
  </si>
  <si>
    <t>+4:26</t>
  </si>
  <si>
    <t>МОИСЕЕВ</t>
  </si>
  <si>
    <t>+4:46</t>
  </si>
  <si>
    <t>ХОЛОПОВ</t>
  </si>
  <si>
    <t>+4:49</t>
  </si>
  <si>
    <t>ЖИХАРЕВ</t>
  </si>
  <si>
    <t>+4:55</t>
  </si>
  <si>
    <t>ГОЛЕНЕВ</t>
  </si>
  <si>
    <t>+4:59</t>
  </si>
  <si>
    <t>ЕЛИЗАРОВ</t>
  </si>
  <si>
    <t>+5:12</t>
  </si>
  <si>
    <t>ГОРОДЕЦКИЙ</t>
  </si>
  <si>
    <t>ВАЛЕНТИН</t>
  </si>
  <si>
    <t>+5:22</t>
  </si>
  <si>
    <t>+6:01</t>
  </si>
  <si>
    <t>САТУНИН</t>
  </si>
  <si>
    <t>+6:32</t>
  </si>
  <si>
    <t>МИДАКОВ</t>
  </si>
  <si>
    <t>+6:37</t>
  </si>
  <si>
    <t>+7:21</t>
  </si>
  <si>
    <t>ФЕДОРОВ</t>
  </si>
  <si>
    <t>+7:32</t>
  </si>
  <si>
    <t>ЯСКИН</t>
  </si>
  <si>
    <t>+7:33</t>
  </si>
  <si>
    <t>АФАНАСЬЕВ</t>
  </si>
  <si>
    <t>+7:40</t>
  </si>
  <si>
    <t>+7:54</t>
  </si>
  <si>
    <t>ОВЧИННИКОВ</t>
  </si>
  <si>
    <t>+8:08</t>
  </si>
  <si>
    <t>+8:09</t>
  </si>
  <si>
    <t>ГОЛУБЕВ</t>
  </si>
  <si>
    <t>+8:15</t>
  </si>
  <si>
    <t>+8:43</t>
  </si>
  <si>
    <t>ОГРЫЗКОВ</t>
  </si>
  <si>
    <t>+8:47</t>
  </si>
  <si>
    <t>БОЙЧЕНКО</t>
  </si>
  <si>
    <t>+8:51</t>
  </si>
  <si>
    <t>ЧИЖИКОВ</t>
  </si>
  <si>
    <t>МАТИ-РГТУ</t>
  </si>
  <si>
    <t>+8:54</t>
  </si>
  <si>
    <t>ДУДНИКОВ</t>
  </si>
  <si>
    <t>+9:17</t>
  </si>
  <si>
    <t>+9:32</t>
  </si>
  <si>
    <t>+9:39</t>
  </si>
  <si>
    <t>ГРАЧЕВ</t>
  </si>
  <si>
    <t>+9:53</t>
  </si>
  <si>
    <t>БАРДАШЁВ</t>
  </si>
  <si>
    <t>+9:59</t>
  </si>
  <si>
    <t>ПЕРФИЛОВ</t>
  </si>
  <si>
    <t>ИЛЬЯ</t>
  </si>
  <si>
    <t>+10:13</t>
  </si>
  <si>
    <t>СЕЛЕЗНЁВ</t>
  </si>
  <si>
    <t>+10:22</t>
  </si>
  <si>
    <t>ХРЫКИН</t>
  </si>
  <si>
    <t>+10:34</t>
  </si>
  <si>
    <t>УХАНОВ</t>
  </si>
  <si>
    <t>+10:43</t>
  </si>
  <si>
    <t>+10:45</t>
  </si>
  <si>
    <t>ХАРИТОНОВ</t>
  </si>
  <si>
    <t>+10:56</t>
  </si>
  <si>
    <t>ОЛЬХОВСКИЙ</t>
  </si>
  <si>
    <t>+10:59</t>
  </si>
  <si>
    <t>КАЧУРИН</t>
  </si>
  <si>
    <t>+11:16</t>
  </si>
  <si>
    <t>ЛИТВИНОВ</t>
  </si>
  <si>
    <t>АНАТОЛЬ</t>
  </si>
  <si>
    <t>+12:18</t>
  </si>
  <si>
    <t>ТЫЧИНИН</t>
  </si>
  <si>
    <t>Finiks ВУ МО</t>
  </si>
  <si>
    <t>+12:20</t>
  </si>
  <si>
    <t>ПЕРЕВЕЗЕНЦЕВ</t>
  </si>
  <si>
    <t>МИФКиС</t>
  </si>
  <si>
    <t>ГУРОВ</t>
  </si>
  <si>
    <t>ВАСИСИЛИЙ</t>
  </si>
  <si>
    <t>+12:23</t>
  </si>
  <si>
    <t>ТУШИН</t>
  </si>
  <si>
    <t>ХАРИН</t>
  </si>
  <si>
    <t>ВЛАДИСЛАВ</t>
  </si>
  <si>
    <t>+12:26</t>
  </si>
  <si>
    <t>КУКСА</t>
  </si>
  <si>
    <t>+12:32</t>
  </si>
  <si>
    <t>ЗУЕВ</t>
  </si>
  <si>
    <t>АНАТОЛИЙ</t>
  </si>
  <si>
    <t>+12:59</t>
  </si>
  <si>
    <t>САМСОНОВ</t>
  </si>
  <si>
    <t>+13:28</t>
  </si>
  <si>
    <t>КОЛОЛЕЕВ</t>
  </si>
  <si>
    <t>+13:42</t>
  </si>
  <si>
    <t>СЕТЫЙ</t>
  </si>
  <si>
    <t>+14:07</t>
  </si>
  <si>
    <t>САПЕЛКИН</t>
  </si>
  <si>
    <t>+14:10</t>
  </si>
  <si>
    <t>МИРОНОВ</t>
  </si>
  <si>
    <t>+14:24</t>
  </si>
  <si>
    <t>АРХИПОВ</t>
  </si>
  <si>
    <t>+14:30</t>
  </si>
  <si>
    <t>ЖЕРДЕВ</t>
  </si>
  <si>
    <t>+14:34</t>
  </si>
  <si>
    <t>АЛЕКСЕЮК</t>
  </si>
  <si>
    <t>+14:57</t>
  </si>
  <si>
    <t>ЗИНОВ</t>
  </si>
  <si>
    <t>+15:11</t>
  </si>
  <si>
    <t>ХРУЛЁВ</t>
  </si>
  <si>
    <t>+15:36</t>
  </si>
  <si>
    <t>БЕЛЫХ</t>
  </si>
  <si>
    <t>+15:57</t>
  </si>
  <si>
    <t>ШОРОХОВ</t>
  </si>
  <si>
    <t>+15:59</t>
  </si>
  <si>
    <t>ТКАЧЕВ</t>
  </si>
  <si>
    <t>+16:06</t>
  </si>
  <si>
    <t>ВЕТОШКИН</t>
  </si>
  <si>
    <t>+16:40</t>
  </si>
  <si>
    <t>РЯХОВСКИЙ</t>
  </si>
  <si>
    <t>+16:50</t>
  </si>
  <si>
    <t>ПУТИЛОВ</t>
  </si>
  <si>
    <t>ЯКОВ</t>
  </si>
  <si>
    <t>+16:56</t>
  </si>
  <si>
    <t>ПОДКОРЫТОВ</t>
  </si>
  <si>
    <t>+17:11</t>
  </si>
  <si>
    <t>КУДРЯВЦЕВ</t>
  </si>
  <si>
    <t>+17:33</t>
  </si>
  <si>
    <t>НЕЧАЕВ</t>
  </si>
  <si>
    <t>+17:52</t>
  </si>
  <si>
    <t>КУРОВ</t>
  </si>
  <si>
    <t>+18:25</t>
  </si>
  <si>
    <t>ТЮЛЕНОВ</t>
  </si>
  <si>
    <t>ГОРБАТЕНКО</t>
  </si>
  <si>
    <t>+18:37</t>
  </si>
  <si>
    <t>+19:26</t>
  </si>
  <si>
    <t>СТУПИН</t>
  </si>
  <si>
    <t>+20:31</t>
  </si>
  <si>
    <t>+21:18</t>
  </si>
  <si>
    <t>СИНИЦКИЙ</t>
  </si>
  <si>
    <t>+21:44</t>
  </si>
  <si>
    <t>БЫРКИН</t>
  </si>
  <si>
    <t>+22:00</t>
  </si>
  <si>
    <t>+22:18</t>
  </si>
  <si>
    <t>+22:47</t>
  </si>
  <si>
    <t>КНЯЗЕВ</t>
  </si>
  <si>
    <t>Прокслед ВУМО</t>
  </si>
  <si>
    <t>+23:37</t>
  </si>
  <si>
    <t>САВЕЛЬЕВ</t>
  </si>
  <si>
    <t>+24:27</t>
  </si>
  <si>
    <t>КУУЛАР</t>
  </si>
  <si>
    <t>БАЙЫР</t>
  </si>
  <si>
    <t>+24:52</t>
  </si>
  <si>
    <t>+26:42</t>
  </si>
  <si>
    <t>ШВЕДОВ</t>
  </si>
  <si>
    <t>ГАЛАКТИОН</t>
  </si>
  <si>
    <t>+28:22</t>
  </si>
  <si>
    <t>РАДЮК</t>
  </si>
  <si>
    <t>+64:15</t>
  </si>
  <si>
    <t>КУРАГИН</t>
  </si>
  <si>
    <t>ШУМАЙ</t>
  </si>
  <si>
    <t>ПРИХОДЬКО</t>
  </si>
  <si>
    <t>ФАТЕХОВ</t>
  </si>
  <si>
    <t>ТАГИР</t>
  </si>
  <si>
    <t>ДОНГАК</t>
  </si>
  <si>
    <t>студент</t>
  </si>
  <si>
    <t>ок</t>
  </si>
  <si>
    <t>не проверен</t>
  </si>
  <si>
    <t>нет</t>
  </si>
  <si>
    <t>преподаватель</t>
  </si>
  <si>
    <t>аспирант</t>
  </si>
  <si>
    <t>паспорт</t>
  </si>
  <si>
    <t>нужны документы</t>
  </si>
  <si>
    <t>А</t>
  </si>
  <si>
    <t>нет в протоколе проверки</t>
  </si>
  <si>
    <t>МПУ</t>
  </si>
  <si>
    <t>по зачетке</t>
  </si>
  <si>
    <t>военный билет</t>
  </si>
  <si>
    <t>сотр</t>
  </si>
  <si>
    <t>зачетка</t>
  </si>
  <si>
    <t>снять</t>
  </si>
  <si>
    <t>вопрос</t>
  </si>
  <si>
    <t>лично</t>
  </si>
  <si>
    <t>Резуль-тат</t>
  </si>
  <si>
    <t>Мес-то</t>
  </si>
  <si>
    <t xml:space="preserve">                                          ПО СПОРТИВНОМУ ОРИЕНТИРОВАНИЮ</t>
  </si>
  <si>
    <t xml:space="preserve">                          КОМАНДНЫЙ ПРОТОКОЛ РЕЗУЛЬТАТОВ СОРЕВНОВАНИЙ</t>
  </si>
  <si>
    <t>№</t>
  </si>
  <si>
    <t>Сумма</t>
  </si>
  <si>
    <t>п/п</t>
  </si>
  <si>
    <t>2010</t>
  </si>
  <si>
    <t>2-х туров</t>
  </si>
  <si>
    <t>МГТУ им. Н.Э.Баумана</t>
  </si>
  <si>
    <t>I</t>
  </si>
  <si>
    <t>II</t>
  </si>
  <si>
    <t>III</t>
  </si>
  <si>
    <t>МАИ (ТУ)</t>
  </si>
  <si>
    <t>МГУ</t>
  </si>
  <si>
    <t>МИФИ ССО</t>
  </si>
  <si>
    <t>МЭИ (ТУ)</t>
  </si>
  <si>
    <t>РГУНиГ им. И.М.Губкина</t>
  </si>
  <si>
    <t>МГПУ-ПИФК</t>
  </si>
  <si>
    <t>-</t>
  </si>
  <si>
    <t>МГАУ им. В.П.Горячкина</t>
  </si>
  <si>
    <t>МАЭиП</t>
  </si>
  <si>
    <t>МАТИ (РГТУ)</t>
  </si>
  <si>
    <t>Главный судья</t>
  </si>
  <si>
    <t>Главный секретарь</t>
  </si>
  <si>
    <t>03 октября</t>
  </si>
  <si>
    <t>2011</t>
  </si>
  <si>
    <t>В.П. Жердев</t>
  </si>
  <si>
    <t>Е.Г. Ленёв</t>
  </si>
  <si>
    <t>МГАКиХС</t>
  </si>
  <si>
    <t>МГУПечати</t>
  </si>
  <si>
    <t>ФинУнивер при РФ</t>
  </si>
  <si>
    <t xml:space="preserve">                  МОСКОВСКИЕ СТУДЕНЧЕСКИЕ ИГРЫ-2011</t>
  </si>
  <si>
    <t xml:space="preserve">  Протокол результатов соревнований по спортивному ориентированию бегом</t>
  </si>
  <si>
    <t xml:space="preserve">                                          (летний этап)</t>
  </si>
  <si>
    <t>Место:</t>
  </si>
  <si>
    <t>Но-мер</t>
  </si>
  <si>
    <t xml:space="preserve">03 октября 2010 г. </t>
  </si>
  <si>
    <t>спортбаза "Красный Маяк"</t>
  </si>
  <si>
    <t xml:space="preserve">                         МОСКОВСКИЕ СТУДЕНЧЕСКИЕ ИГРЫ-2011</t>
  </si>
  <si>
    <t>Данильченков</t>
  </si>
  <si>
    <t>Стариковская</t>
  </si>
  <si>
    <t>Однороженко</t>
  </si>
  <si>
    <t>Харчевникова</t>
  </si>
  <si>
    <t>Перевезенцев</t>
  </si>
  <si>
    <t>МГАУ им. Горячкина</t>
  </si>
  <si>
    <t>Финунивер при РФ</t>
  </si>
  <si>
    <t>гр. ЖБ</t>
  </si>
  <si>
    <t>гр. МА</t>
  </si>
  <si>
    <t>гр. МБ</t>
  </si>
  <si>
    <t>гр. ЖА</t>
  </si>
  <si>
    <t>май</t>
  </si>
  <si>
    <t>Данильченкова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</si>
</sst>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4">
    <font>
      <sz val="10"/>
      <name val="Arial Cyr"/>
      <family val="0"/>
    </font>
    <font>
      <sz val="10"/>
      <name val="Arial Narrow"/>
      <family val="2"/>
    </font>
    <font>
      <b/>
      <i/>
      <sz val="10"/>
      <color indexed="2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2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 wrapText="1"/>
    </xf>
    <xf numFmtId="21" fontId="1" fillId="33" borderId="0" xfId="0" applyNumberFormat="1" applyFont="1" applyFill="1" applyAlignment="1">
      <alignment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left" wrapText="1"/>
    </xf>
    <xf numFmtId="21" fontId="1" fillId="34" borderId="0" xfId="0" applyNumberFormat="1" applyFont="1" applyFill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left" wrapText="1"/>
    </xf>
    <xf numFmtId="0" fontId="0" fillId="36" borderId="15" xfId="0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21" fontId="1" fillId="33" borderId="11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36" borderId="14" xfId="0" applyFill="1" applyBorder="1" applyAlignment="1">
      <alignment/>
    </xf>
    <xf numFmtId="0" fontId="1" fillId="34" borderId="14" xfId="0" applyFont="1" applyFill="1" applyBorder="1" applyAlignment="1">
      <alignment wrapText="1"/>
    </xf>
    <xf numFmtId="0" fontId="1" fillId="34" borderId="14" xfId="0" applyFont="1" applyFill="1" applyBorder="1" applyAlignment="1">
      <alignment horizontal="left" wrapText="1"/>
    </xf>
    <xf numFmtId="21" fontId="1" fillId="34" borderId="14" xfId="0" applyNumberFormat="1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wrapText="1"/>
    </xf>
    <xf numFmtId="0" fontId="1" fillId="34" borderId="17" xfId="0" applyFont="1" applyFill="1" applyBorder="1" applyAlignment="1">
      <alignment horizontal="left" wrapText="1"/>
    </xf>
    <xf numFmtId="0" fontId="1" fillId="34" borderId="18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left" wrapText="1"/>
    </xf>
    <xf numFmtId="0" fontId="1" fillId="34" borderId="19" xfId="0" applyFont="1" applyFill="1" applyBorder="1" applyAlignment="1">
      <alignment wrapText="1"/>
    </xf>
    <xf numFmtId="0" fontId="0" fillId="34" borderId="19" xfId="0" applyFill="1" applyBorder="1" applyAlignment="1">
      <alignment/>
    </xf>
    <xf numFmtId="0" fontId="1" fillId="36" borderId="17" xfId="0" applyFont="1" applyFill="1" applyBorder="1" applyAlignment="1">
      <alignment wrapText="1"/>
    </xf>
    <xf numFmtId="0" fontId="1" fillId="36" borderId="17" xfId="0" applyFont="1" applyFill="1" applyBorder="1" applyAlignment="1">
      <alignment horizontal="left" wrapText="1"/>
    </xf>
    <xf numFmtId="0" fontId="1" fillId="36" borderId="18" xfId="0" applyFont="1" applyFill="1" applyBorder="1" applyAlignment="1">
      <alignment wrapText="1"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 horizontal="left" wrapText="1"/>
    </xf>
    <xf numFmtId="0" fontId="1" fillId="36" borderId="19" xfId="0" applyFont="1" applyFill="1" applyBorder="1" applyAlignment="1">
      <alignment wrapText="1"/>
    </xf>
    <xf numFmtId="0" fontId="0" fillId="36" borderId="19" xfId="0" applyFill="1" applyBorder="1" applyAlignment="1">
      <alignment/>
    </xf>
    <xf numFmtId="0" fontId="0" fillId="36" borderId="0" xfId="0" applyFill="1" applyBorder="1" applyAlignment="1">
      <alignment/>
    </xf>
    <xf numFmtId="0" fontId="1" fillId="37" borderId="0" xfId="0" applyFont="1" applyFill="1" applyBorder="1" applyAlignment="1">
      <alignment wrapText="1"/>
    </xf>
    <xf numFmtId="0" fontId="0" fillId="38" borderId="0" xfId="0" applyFill="1" applyBorder="1" applyAlignment="1">
      <alignment/>
    </xf>
    <xf numFmtId="0" fontId="1" fillId="38" borderId="0" xfId="0" applyFont="1" applyFill="1" applyBorder="1" applyAlignment="1">
      <alignment wrapText="1"/>
    </xf>
    <xf numFmtId="0" fontId="0" fillId="37" borderId="0" xfId="0" applyFill="1" applyBorder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 wrapText="1"/>
    </xf>
    <xf numFmtId="0" fontId="1" fillId="36" borderId="20" xfId="0" applyFont="1" applyFill="1" applyBorder="1" applyAlignment="1">
      <alignment wrapText="1"/>
    </xf>
    <xf numFmtId="0" fontId="1" fillId="36" borderId="20" xfId="0" applyFont="1" applyFill="1" applyBorder="1" applyAlignment="1">
      <alignment horizontal="left" wrapText="1"/>
    </xf>
    <xf numFmtId="0" fontId="1" fillId="36" borderId="21" xfId="0" applyFont="1" applyFill="1" applyBorder="1" applyAlignment="1">
      <alignment wrapText="1"/>
    </xf>
    <xf numFmtId="0" fontId="0" fillId="39" borderId="22" xfId="0" applyFill="1" applyBorder="1" applyAlignment="1">
      <alignment/>
    </xf>
    <xf numFmtId="0" fontId="0" fillId="39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7" borderId="23" xfId="0" applyFill="1" applyBorder="1" applyAlignment="1">
      <alignment/>
    </xf>
    <xf numFmtId="0" fontId="0" fillId="39" borderId="23" xfId="0" applyFill="1" applyBorder="1" applyAlignment="1">
      <alignment/>
    </xf>
    <xf numFmtId="0" fontId="0" fillId="38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21" xfId="0" applyFill="1" applyBorder="1" applyAlignment="1">
      <alignment/>
    </xf>
    <xf numFmtId="0" fontId="1" fillId="38" borderId="23" xfId="0" applyFont="1" applyFill="1" applyBorder="1" applyAlignment="1">
      <alignment wrapText="1"/>
    </xf>
    <xf numFmtId="0" fontId="1" fillId="37" borderId="23" xfId="0" applyFont="1" applyFill="1" applyBorder="1" applyAlignment="1">
      <alignment wrapText="1"/>
    </xf>
    <xf numFmtId="0" fontId="1" fillId="39" borderId="23" xfId="0" applyFont="1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1" fillId="34" borderId="20" xfId="0" applyFont="1" applyFill="1" applyBorder="1" applyAlignment="1">
      <alignment horizontal="left" wrapText="1"/>
    </xf>
    <xf numFmtId="0" fontId="1" fillId="34" borderId="21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left" wrapText="1"/>
    </xf>
    <xf numFmtId="0" fontId="1" fillId="34" borderId="27" xfId="0" applyFont="1" applyFill="1" applyBorder="1" applyAlignment="1">
      <alignment wrapText="1"/>
    </xf>
    <xf numFmtId="0" fontId="1" fillId="36" borderId="26" xfId="0" applyFont="1" applyFill="1" applyBorder="1" applyAlignment="1">
      <alignment horizontal="left" wrapText="1"/>
    </xf>
    <xf numFmtId="0" fontId="1" fillId="36" borderId="27" xfId="0" applyFont="1" applyFill="1" applyBorder="1" applyAlignment="1">
      <alignment wrapText="1"/>
    </xf>
    <xf numFmtId="0" fontId="1" fillId="33" borderId="25" xfId="0" applyFont="1" applyFill="1" applyBorder="1" applyAlignment="1">
      <alignment horizontal="center" wrapText="1"/>
    </xf>
    <xf numFmtId="0" fontId="1" fillId="34" borderId="2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21" fontId="1" fillId="34" borderId="17" xfId="0" applyNumberFormat="1" applyFont="1" applyFill="1" applyBorder="1" applyAlignment="1">
      <alignment horizontal="center" vertical="center" wrapText="1"/>
    </xf>
    <xf numFmtId="21" fontId="1" fillId="34" borderId="0" xfId="0" applyNumberFormat="1" applyFont="1" applyFill="1" applyBorder="1" applyAlignment="1">
      <alignment horizontal="center" vertical="center" wrapText="1"/>
    </xf>
    <xf numFmtId="21" fontId="1" fillId="36" borderId="17" xfId="0" applyNumberFormat="1" applyFont="1" applyFill="1" applyBorder="1" applyAlignment="1">
      <alignment horizontal="center" vertical="center" wrapText="1"/>
    </xf>
    <xf numFmtId="21" fontId="1" fillId="36" borderId="0" xfId="0" applyNumberFormat="1" applyFont="1" applyFill="1" applyBorder="1" applyAlignment="1">
      <alignment horizontal="center" vertical="center" wrapText="1"/>
    </xf>
    <xf numFmtId="21" fontId="1" fillId="36" borderId="2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9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1" fillId="37" borderId="0" xfId="0" applyFont="1" applyFill="1" applyBorder="1" applyAlignment="1">
      <alignment vertical="center" wrapText="1"/>
    </xf>
    <xf numFmtId="0" fontId="1" fillId="38" borderId="0" xfId="0" applyFont="1" applyFill="1" applyBorder="1" applyAlignment="1">
      <alignment vertical="center" wrapText="1"/>
    </xf>
    <xf numFmtId="0" fontId="0" fillId="38" borderId="0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1" fillId="39" borderId="0" xfId="0" applyFont="1" applyFill="1" applyBorder="1" applyAlignment="1">
      <alignment vertical="center" wrapText="1"/>
    </xf>
    <xf numFmtId="0" fontId="0" fillId="37" borderId="0" xfId="0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1" fillId="39" borderId="0" xfId="0" applyFont="1" applyFill="1" applyBorder="1" applyAlignment="1">
      <alignment horizontal="center" vertical="center" wrapText="1"/>
    </xf>
    <xf numFmtId="21" fontId="4" fillId="34" borderId="28" xfId="0" applyNumberFormat="1" applyFont="1" applyFill="1" applyBorder="1" applyAlignment="1">
      <alignment horizontal="center" vertical="center" wrapText="1"/>
    </xf>
    <xf numFmtId="21" fontId="4" fillId="34" borderId="3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8" fontId="5" fillId="0" borderId="28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>
      <alignment horizontal="center" vertical="center"/>
    </xf>
    <xf numFmtId="168" fontId="5" fillId="0" borderId="30" xfId="0" applyNumberFormat="1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left" vertical="center" wrapText="1"/>
    </xf>
    <xf numFmtId="0" fontId="0" fillId="34" borderId="32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6" borderId="32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21" fontId="1" fillId="34" borderId="26" xfId="0" applyNumberFormat="1" applyFont="1" applyFill="1" applyBorder="1" applyAlignment="1">
      <alignment horizontal="center" vertical="center" wrapText="1"/>
    </xf>
    <xf numFmtId="21" fontId="1" fillId="34" borderId="20" xfId="0" applyNumberFormat="1" applyFont="1" applyFill="1" applyBorder="1" applyAlignment="1">
      <alignment horizontal="center" vertical="center" wrapText="1"/>
    </xf>
    <xf numFmtId="21" fontId="1" fillId="36" borderId="26" xfId="0" applyNumberFormat="1" applyFont="1" applyFill="1" applyBorder="1" applyAlignment="1">
      <alignment horizontal="center" vertical="center" wrapText="1"/>
    </xf>
    <xf numFmtId="0" fontId="0" fillId="36" borderId="20" xfId="0" applyFill="1" applyBorder="1" applyAlignment="1">
      <alignment vertical="center"/>
    </xf>
    <xf numFmtId="0" fontId="0" fillId="36" borderId="20" xfId="0" applyFill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168" fontId="5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6" fillId="0" borderId="2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8" fontId="6" fillId="0" borderId="19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8" fontId="6" fillId="0" borderId="21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38" borderId="32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8" borderId="23" xfId="0" applyFill="1" applyBorder="1" applyAlignment="1">
      <alignment vertical="center"/>
    </xf>
    <xf numFmtId="0" fontId="0" fillId="39" borderId="23" xfId="0" applyFill="1" applyBorder="1" applyAlignment="1">
      <alignment vertical="center"/>
    </xf>
    <xf numFmtId="0" fontId="0" fillId="38" borderId="24" xfId="0" applyFill="1" applyBorder="1" applyAlignment="1">
      <alignment vertical="center"/>
    </xf>
    <xf numFmtId="0" fontId="0" fillId="38" borderId="22" xfId="0" applyFill="1" applyBorder="1" applyAlignment="1">
      <alignment vertical="center"/>
    </xf>
    <xf numFmtId="0" fontId="0" fillId="37" borderId="23" xfId="0" applyFill="1" applyBorder="1" applyAlignment="1">
      <alignment vertical="center"/>
    </xf>
    <xf numFmtId="0" fontId="1" fillId="37" borderId="24" xfId="0" applyFont="1" applyFill="1" applyBorder="1" applyAlignment="1">
      <alignment vertical="center" wrapText="1"/>
    </xf>
    <xf numFmtId="0" fontId="0" fillId="37" borderId="24" xfId="0" applyFill="1" applyBorder="1" applyAlignment="1">
      <alignment vertical="center"/>
    </xf>
    <xf numFmtId="0" fontId="1" fillId="37" borderId="23" xfId="0" applyFont="1" applyFill="1" applyBorder="1" applyAlignment="1">
      <alignment vertical="center" wrapText="1"/>
    </xf>
    <xf numFmtId="0" fontId="1" fillId="38" borderId="23" xfId="0" applyFont="1" applyFill="1" applyBorder="1" applyAlignment="1">
      <alignment vertical="center" wrapText="1"/>
    </xf>
    <xf numFmtId="0" fontId="1" fillId="39" borderId="23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 vertical="center" wrapText="1"/>
    </xf>
    <xf numFmtId="0" fontId="0" fillId="37" borderId="32" xfId="0" applyFill="1" applyBorder="1" applyAlignment="1">
      <alignment vertical="center"/>
    </xf>
    <xf numFmtId="0" fontId="0" fillId="39" borderId="24" xfId="0" applyFill="1" applyBorder="1" applyAlignment="1">
      <alignment vertical="center"/>
    </xf>
    <xf numFmtId="0" fontId="0" fillId="39" borderId="22" xfId="0" applyFill="1" applyBorder="1" applyAlignment="1">
      <alignment vertical="center"/>
    </xf>
    <xf numFmtId="0" fontId="0" fillId="38" borderId="26" xfId="0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0" fontId="0" fillId="38" borderId="20" xfId="0" applyFill="1" applyBorder="1" applyAlignment="1">
      <alignment vertical="center"/>
    </xf>
    <xf numFmtId="0" fontId="0" fillId="38" borderId="17" xfId="0" applyFill="1" applyBorder="1" applyAlignment="1">
      <alignment vertical="center"/>
    </xf>
    <xf numFmtId="0" fontId="1" fillId="37" borderId="20" xfId="0" applyFont="1" applyFill="1" applyBorder="1" applyAlignment="1">
      <alignment vertical="center" wrapText="1"/>
    </xf>
    <xf numFmtId="0" fontId="0" fillId="37" borderId="20" xfId="0" applyFill="1" applyBorder="1" applyAlignment="1">
      <alignment vertical="center"/>
    </xf>
    <xf numFmtId="0" fontId="1" fillId="38" borderId="20" xfId="0" applyFont="1" applyFill="1" applyBorder="1" applyAlignment="1">
      <alignment vertical="center" wrapText="1"/>
    </xf>
    <xf numFmtId="0" fontId="0" fillId="37" borderId="26" xfId="0" applyFill="1" applyBorder="1" applyAlignment="1">
      <alignment vertical="center"/>
    </xf>
    <xf numFmtId="0" fontId="0" fillId="39" borderId="20" xfId="0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168" fontId="7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33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10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9" fillId="0" borderId="34" xfId="0" applyFont="1" applyBorder="1" applyAlignment="1">
      <alignment/>
    </xf>
    <xf numFmtId="168" fontId="9" fillId="0" borderId="34" xfId="0" applyNumberFormat="1" applyFont="1" applyBorder="1" applyAlignment="1" quotePrefix="1">
      <alignment horizontal="right"/>
    </xf>
    <xf numFmtId="168" fontId="10" fillId="0" borderId="34" xfId="0" applyNumberFormat="1" applyFont="1" applyBorder="1" applyAlignment="1">
      <alignment/>
    </xf>
    <xf numFmtId="0" fontId="10" fillId="0" borderId="3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9" fillId="0" borderId="40" xfId="0" applyFont="1" applyBorder="1" applyAlignment="1">
      <alignment/>
    </xf>
    <xf numFmtId="168" fontId="9" fillId="0" borderId="40" xfId="0" applyNumberFormat="1" applyFont="1" applyBorder="1" applyAlignment="1" quotePrefix="1">
      <alignment horizontal="right"/>
    </xf>
    <xf numFmtId="168" fontId="10" fillId="0" borderId="40" xfId="0" applyNumberFormat="1" applyFont="1" applyBorder="1" applyAlignment="1">
      <alignment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40" xfId="0" applyBorder="1" applyAlignment="1">
      <alignment/>
    </xf>
    <xf numFmtId="168" fontId="10" fillId="0" borderId="40" xfId="0" applyNumberFormat="1" applyFont="1" applyFill="1" applyBorder="1" applyAlignment="1">
      <alignment/>
    </xf>
    <xf numFmtId="168" fontId="9" fillId="0" borderId="43" xfId="0" applyNumberFormat="1" applyFont="1" applyBorder="1" applyAlignment="1" quotePrefix="1">
      <alignment horizontal="right"/>
    </xf>
    <xf numFmtId="0" fontId="9" fillId="0" borderId="43" xfId="0" applyFont="1" applyBorder="1" applyAlignment="1">
      <alignment/>
    </xf>
    <xf numFmtId="0" fontId="14" fillId="0" borderId="36" xfId="0" applyFont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7" xfId="0" applyNumberFormat="1" applyFont="1" applyBorder="1" applyAlignment="1" quotePrefix="1">
      <alignment horizontal="right"/>
    </xf>
    <xf numFmtId="0" fontId="10" fillId="0" borderId="44" xfId="0" applyFont="1" applyBorder="1" applyAlignment="1">
      <alignment/>
    </xf>
    <xf numFmtId="0" fontId="10" fillId="0" borderId="38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21" fontId="5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21" fontId="1" fillId="0" borderId="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358"/>
  <sheetViews>
    <sheetView zoomScalePageLayoutView="0" workbookViewId="0" topLeftCell="A16">
      <selection activeCell="E11" sqref="E11"/>
    </sheetView>
  </sheetViews>
  <sheetFormatPr defaultColWidth="9.00390625" defaultRowHeight="12.75"/>
  <cols>
    <col min="1" max="1" width="4.75390625" style="91" customWidth="1"/>
    <col min="2" max="2" width="6.375" style="89" customWidth="1"/>
    <col min="3" max="3" width="6.75390625" style="89" customWidth="1"/>
    <col min="4" max="4" width="19.375" style="0" customWidth="1"/>
    <col min="5" max="5" width="19.75390625" style="0" customWidth="1"/>
  </cols>
  <sheetData>
    <row r="8" ht="13.5" thickBot="1"/>
    <row r="9" spans="2:9" ht="12" customHeight="1">
      <c r="B9" s="7" t="s">
        <v>0</v>
      </c>
      <c r="C9" s="8" t="s">
        <v>1</v>
      </c>
      <c r="D9" s="8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9" t="s">
        <v>7</v>
      </c>
    </row>
    <row r="10" spans="1:10" ht="12" customHeight="1">
      <c r="A10" s="91" t="s">
        <v>61</v>
      </c>
      <c r="B10" s="84">
        <v>1</v>
      </c>
      <c r="C10" s="92">
        <v>629</v>
      </c>
      <c r="D10" s="2" t="s">
        <v>8</v>
      </c>
      <c r="E10" s="2" t="s">
        <v>9</v>
      </c>
      <c r="F10" s="2" t="s">
        <v>10</v>
      </c>
      <c r="G10" s="3">
        <v>0.016724537037037034</v>
      </c>
      <c r="H10" s="1">
        <v>1</v>
      </c>
      <c r="I10" s="10"/>
      <c r="J10" t="s">
        <v>62</v>
      </c>
    </row>
    <row r="11" spans="1:10" ht="12" customHeight="1">
      <c r="A11" s="91" t="s">
        <v>61</v>
      </c>
      <c r="B11" s="85">
        <v>2</v>
      </c>
      <c r="C11" s="93">
        <v>646</v>
      </c>
      <c r="D11" s="5" t="s">
        <v>11</v>
      </c>
      <c r="E11" s="5" t="s">
        <v>12</v>
      </c>
      <c r="F11" s="5" t="s">
        <v>13</v>
      </c>
      <c r="G11" s="6">
        <v>0.02372685185185185</v>
      </c>
      <c r="H11" s="4">
        <v>2</v>
      </c>
      <c r="I11" s="11" t="s">
        <v>14</v>
      </c>
      <c r="J11" t="s">
        <v>62</v>
      </c>
    </row>
    <row r="12" spans="1:10" ht="12" customHeight="1">
      <c r="A12" s="91" t="s">
        <v>61</v>
      </c>
      <c r="B12" s="84">
        <v>3</v>
      </c>
      <c r="C12" s="92">
        <v>633</v>
      </c>
      <c r="D12" s="2" t="s">
        <v>15</v>
      </c>
      <c r="E12" s="2" t="s">
        <v>16</v>
      </c>
      <c r="F12" s="2" t="s">
        <v>10</v>
      </c>
      <c r="G12" s="3">
        <v>0.024120370370370372</v>
      </c>
      <c r="H12" s="1">
        <v>3</v>
      </c>
      <c r="I12" s="10" t="s">
        <v>17</v>
      </c>
      <c r="J12" t="s">
        <v>62</v>
      </c>
    </row>
    <row r="13" spans="1:10" ht="12" customHeight="1">
      <c r="A13" s="91" t="s">
        <v>61</v>
      </c>
      <c r="B13" s="85">
        <v>4</v>
      </c>
      <c r="C13" s="93">
        <v>623</v>
      </c>
      <c r="D13" s="5" t="s">
        <v>18</v>
      </c>
      <c r="E13" s="5" t="s">
        <v>19</v>
      </c>
      <c r="F13" s="5" t="s">
        <v>20</v>
      </c>
      <c r="G13" s="6">
        <v>0.028692129629629633</v>
      </c>
      <c r="H13" s="4">
        <v>4</v>
      </c>
      <c r="I13" s="11" t="s">
        <v>21</v>
      </c>
      <c r="J13" t="s">
        <v>62</v>
      </c>
    </row>
    <row r="14" spans="1:10" ht="12" customHeight="1">
      <c r="A14" s="91" t="s">
        <v>61</v>
      </c>
      <c r="B14" s="84">
        <v>5</v>
      </c>
      <c r="C14" s="92">
        <v>602</v>
      </c>
      <c r="D14" s="2" t="s">
        <v>22</v>
      </c>
      <c r="E14" s="2" t="s">
        <v>23</v>
      </c>
      <c r="F14" s="2" t="s">
        <v>20</v>
      </c>
      <c r="G14" s="3">
        <v>0.02872685185185185</v>
      </c>
      <c r="H14" s="1">
        <v>5</v>
      </c>
      <c r="I14" s="10" t="s">
        <v>24</v>
      </c>
      <c r="J14" t="s">
        <v>62</v>
      </c>
    </row>
    <row r="15" spans="1:10" ht="12" customHeight="1">
      <c r="A15" s="91" t="s">
        <v>61</v>
      </c>
      <c r="B15" s="85">
        <v>6</v>
      </c>
      <c r="C15" s="93">
        <v>630</v>
      </c>
      <c r="D15" s="5" t="s">
        <v>25</v>
      </c>
      <c r="E15" s="5" t="s">
        <v>26</v>
      </c>
      <c r="F15" s="5" t="s">
        <v>27</v>
      </c>
      <c r="G15" s="6">
        <v>0.031006944444444445</v>
      </c>
      <c r="H15" s="4">
        <v>6</v>
      </c>
      <c r="I15" s="11" t="s">
        <v>28</v>
      </c>
      <c r="J15" t="s">
        <v>62</v>
      </c>
    </row>
    <row r="16" spans="1:10" ht="12" customHeight="1">
      <c r="A16" s="91" t="s">
        <v>61</v>
      </c>
      <c r="B16" s="84">
        <v>7</v>
      </c>
      <c r="C16" s="92">
        <v>612</v>
      </c>
      <c r="D16" s="2" t="s">
        <v>29</v>
      </c>
      <c r="E16" s="2" t="s">
        <v>30</v>
      </c>
      <c r="F16" s="2" t="s">
        <v>31</v>
      </c>
      <c r="G16" s="3">
        <v>0.03173611111111111</v>
      </c>
      <c r="H16" s="1">
        <v>7</v>
      </c>
      <c r="I16" s="10" t="s">
        <v>32</v>
      </c>
      <c r="J16" t="s">
        <v>62</v>
      </c>
    </row>
    <row r="17" spans="1:10" ht="12" customHeight="1">
      <c r="A17" s="91" t="s">
        <v>61</v>
      </c>
      <c r="B17" s="85">
        <v>8</v>
      </c>
      <c r="C17" s="93">
        <v>650</v>
      </c>
      <c r="D17" s="5" t="s">
        <v>33</v>
      </c>
      <c r="E17" s="5" t="s">
        <v>34</v>
      </c>
      <c r="F17" s="5" t="s">
        <v>10</v>
      </c>
      <c r="G17" s="6">
        <v>0.03284722222222222</v>
      </c>
      <c r="H17" s="4">
        <v>8</v>
      </c>
      <c r="I17" s="11" t="s">
        <v>35</v>
      </c>
      <c r="J17" t="s">
        <v>62</v>
      </c>
    </row>
    <row r="18" spans="1:10" ht="12" customHeight="1">
      <c r="A18" s="91" t="s">
        <v>61</v>
      </c>
      <c r="B18" s="84">
        <v>9</v>
      </c>
      <c r="C18" s="92">
        <v>649</v>
      </c>
      <c r="D18" s="2" t="s">
        <v>36</v>
      </c>
      <c r="E18" s="2" t="s">
        <v>37</v>
      </c>
      <c r="F18" s="2" t="s">
        <v>20</v>
      </c>
      <c r="G18" s="3">
        <v>0.033344907407407406</v>
      </c>
      <c r="H18" s="1">
        <v>9</v>
      </c>
      <c r="I18" s="10" t="s">
        <v>38</v>
      </c>
      <c r="J18" t="s">
        <v>62</v>
      </c>
    </row>
    <row r="19" spans="1:10" ht="12" customHeight="1">
      <c r="A19" s="91" t="s">
        <v>61</v>
      </c>
      <c r="B19" s="85">
        <v>10</v>
      </c>
      <c r="C19" s="93">
        <v>606</v>
      </c>
      <c r="D19" s="5" t="s">
        <v>39</v>
      </c>
      <c r="E19" s="5" t="s">
        <v>40</v>
      </c>
      <c r="F19" s="5" t="s">
        <v>10</v>
      </c>
      <c r="G19" s="6">
        <v>0.03591435185185186</v>
      </c>
      <c r="H19" s="4">
        <v>10</v>
      </c>
      <c r="I19" s="11" t="s">
        <v>41</v>
      </c>
      <c r="J19" t="s">
        <v>62</v>
      </c>
    </row>
    <row r="20" spans="1:10" ht="12" customHeight="1">
      <c r="A20" s="91" t="s">
        <v>61</v>
      </c>
      <c r="B20" s="84">
        <v>11</v>
      </c>
      <c r="C20" s="92">
        <v>620</v>
      </c>
      <c r="D20" s="2" t="s">
        <v>42</v>
      </c>
      <c r="E20" s="2" t="s">
        <v>43</v>
      </c>
      <c r="F20" s="2" t="s">
        <v>10</v>
      </c>
      <c r="G20" s="3">
        <v>0.03684027777777778</v>
      </c>
      <c r="H20" s="1">
        <v>11</v>
      </c>
      <c r="I20" s="10" t="s">
        <v>44</v>
      </c>
      <c r="J20" t="s">
        <v>62</v>
      </c>
    </row>
    <row r="21" spans="1:10" ht="12" customHeight="1">
      <c r="A21" s="91" t="s">
        <v>61</v>
      </c>
      <c r="B21" s="85">
        <v>12</v>
      </c>
      <c r="C21" s="93">
        <v>634</v>
      </c>
      <c r="D21" s="5" t="s">
        <v>45</v>
      </c>
      <c r="E21" s="5" t="s">
        <v>46</v>
      </c>
      <c r="F21" s="5" t="s">
        <v>20</v>
      </c>
      <c r="G21" s="6">
        <v>0.041192129629629634</v>
      </c>
      <c r="H21" s="4">
        <v>12</v>
      </c>
      <c r="I21" s="11" t="s">
        <v>47</v>
      </c>
      <c r="J21" t="s">
        <v>62</v>
      </c>
    </row>
    <row r="22" spans="1:10" ht="12" customHeight="1">
      <c r="A22" s="91" t="s">
        <v>61</v>
      </c>
      <c r="B22" s="84">
        <v>13</v>
      </c>
      <c r="C22" s="92">
        <v>626</v>
      </c>
      <c r="D22" s="2" t="s">
        <v>48</v>
      </c>
      <c r="E22" s="2" t="s">
        <v>43</v>
      </c>
      <c r="F22" s="2" t="s">
        <v>20</v>
      </c>
      <c r="G22" s="3">
        <v>0.046724537037037044</v>
      </c>
      <c r="H22" s="1">
        <v>13</v>
      </c>
      <c r="I22" s="10" t="s">
        <v>49</v>
      </c>
      <c r="J22" t="s">
        <v>62</v>
      </c>
    </row>
    <row r="23" spans="1:10" ht="12" customHeight="1">
      <c r="A23" s="91" t="s">
        <v>61</v>
      </c>
      <c r="B23" s="85">
        <v>14</v>
      </c>
      <c r="C23" s="93">
        <v>637</v>
      </c>
      <c r="D23" s="5" t="s">
        <v>50</v>
      </c>
      <c r="E23" s="5" t="s">
        <v>30</v>
      </c>
      <c r="F23" s="5" t="s">
        <v>10</v>
      </c>
      <c r="G23" s="6">
        <v>0.04743055555555556</v>
      </c>
      <c r="H23" s="4">
        <v>14</v>
      </c>
      <c r="I23" s="11" t="s">
        <v>51</v>
      </c>
      <c r="J23" t="s">
        <v>62</v>
      </c>
    </row>
    <row r="24" spans="1:10" ht="12" customHeight="1">
      <c r="A24" s="91" t="s">
        <v>61</v>
      </c>
      <c r="B24" s="84">
        <v>15</v>
      </c>
      <c r="C24" s="92">
        <v>609</v>
      </c>
      <c r="D24" s="2" t="s">
        <v>52</v>
      </c>
      <c r="E24" s="2" t="s">
        <v>37</v>
      </c>
      <c r="F24" s="2" t="s">
        <v>10</v>
      </c>
      <c r="G24" s="3">
        <v>0.06243055555555555</v>
      </c>
      <c r="H24" s="1">
        <v>15</v>
      </c>
      <c r="I24" s="10" t="s">
        <v>53</v>
      </c>
      <c r="J24" t="s">
        <v>62</v>
      </c>
    </row>
    <row r="25" spans="1:10" ht="12" customHeight="1">
      <c r="A25" s="91" t="s">
        <v>61</v>
      </c>
      <c r="B25" s="85">
        <v>16</v>
      </c>
      <c r="C25" s="93">
        <v>628</v>
      </c>
      <c r="D25" s="5" t="s">
        <v>54</v>
      </c>
      <c r="E25" s="5" t="s">
        <v>55</v>
      </c>
      <c r="F25" s="5" t="s">
        <v>56</v>
      </c>
      <c r="G25" s="6">
        <v>0.07708333333333334</v>
      </c>
      <c r="H25" s="4">
        <v>16</v>
      </c>
      <c r="I25" s="11" t="s">
        <v>57</v>
      </c>
      <c r="J25" t="s">
        <v>62</v>
      </c>
    </row>
    <row r="26" spans="1:10" ht="12" customHeight="1" thickBot="1">
      <c r="A26" s="91" t="s">
        <v>61</v>
      </c>
      <c r="B26" s="86">
        <v>17</v>
      </c>
      <c r="C26" s="94">
        <v>656</v>
      </c>
      <c r="D26" s="13" t="s">
        <v>58</v>
      </c>
      <c r="E26" s="13" t="s">
        <v>59</v>
      </c>
      <c r="F26" s="13" t="s">
        <v>10</v>
      </c>
      <c r="G26" s="12" t="s">
        <v>60</v>
      </c>
      <c r="H26" s="12"/>
      <c r="I26" s="14"/>
      <c r="J26" t="s">
        <v>62</v>
      </c>
    </row>
    <row r="27" spans="1:10" ht="12" customHeight="1">
      <c r="A27" s="91" t="s">
        <v>135</v>
      </c>
      <c r="B27" s="87">
        <v>1</v>
      </c>
      <c r="C27" s="95">
        <v>358</v>
      </c>
      <c r="D27" s="16" t="s">
        <v>63</v>
      </c>
      <c r="E27" s="16" t="s">
        <v>64</v>
      </c>
      <c r="F27" s="16" t="s">
        <v>10</v>
      </c>
      <c r="G27" s="17">
        <v>0.020462962962962964</v>
      </c>
      <c r="H27" s="15">
        <v>1</v>
      </c>
      <c r="I27" s="18"/>
      <c r="J27" t="s">
        <v>62</v>
      </c>
    </row>
    <row r="28" spans="1:10" ht="12" customHeight="1">
      <c r="A28" s="91" t="s">
        <v>135</v>
      </c>
      <c r="B28" s="85">
        <v>2</v>
      </c>
      <c r="C28" s="93">
        <v>351</v>
      </c>
      <c r="D28" s="5" t="s">
        <v>65</v>
      </c>
      <c r="E28" s="5" t="s">
        <v>66</v>
      </c>
      <c r="F28" s="5" t="s">
        <v>10</v>
      </c>
      <c r="G28" s="6">
        <v>0.02113425925925926</v>
      </c>
      <c r="H28" s="4">
        <v>2</v>
      </c>
      <c r="I28" s="11" t="s">
        <v>67</v>
      </c>
      <c r="J28" t="s">
        <v>62</v>
      </c>
    </row>
    <row r="29" spans="1:10" ht="12" customHeight="1">
      <c r="A29" s="91" t="s">
        <v>135</v>
      </c>
      <c r="B29" s="84">
        <v>3</v>
      </c>
      <c r="C29" s="92">
        <v>373</v>
      </c>
      <c r="D29" s="2" t="s">
        <v>68</v>
      </c>
      <c r="E29" s="2" t="s">
        <v>69</v>
      </c>
      <c r="F29" s="2" t="s">
        <v>10</v>
      </c>
      <c r="G29" s="3">
        <v>0.021284722222222222</v>
      </c>
      <c r="H29" s="1">
        <v>3</v>
      </c>
      <c r="I29" s="10" t="s">
        <v>70</v>
      </c>
      <c r="J29" t="s">
        <v>62</v>
      </c>
    </row>
    <row r="30" spans="1:10" ht="12" customHeight="1">
      <c r="A30" s="91" t="s">
        <v>135</v>
      </c>
      <c r="B30" s="85">
        <v>4</v>
      </c>
      <c r="C30" s="93">
        <v>314</v>
      </c>
      <c r="D30" s="5" t="s">
        <v>71</v>
      </c>
      <c r="E30" s="5" t="s">
        <v>72</v>
      </c>
      <c r="F30" s="5" t="s">
        <v>31</v>
      </c>
      <c r="G30" s="6">
        <v>0.024502314814814814</v>
      </c>
      <c r="H30" s="4">
        <v>4</v>
      </c>
      <c r="I30" s="11" t="s">
        <v>73</v>
      </c>
      <c r="J30" t="s">
        <v>62</v>
      </c>
    </row>
    <row r="31" spans="1:10" ht="12" customHeight="1">
      <c r="A31" s="91" t="s">
        <v>135</v>
      </c>
      <c r="B31" s="84">
        <v>5</v>
      </c>
      <c r="C31" s="92">
        <v>413</v>
      </c>
      <c r="D31" s="2" t="s">
        <v>74</v>
      </c>
      <c r="E31" s="2" t="s">
        <v>75</v>
      </c>
      <c r="F31" s="2" t="s">
        <v>20</v>
      </c>
      <c r="G31" s="3">
        <v>0.02597222222222222</v>
      </c>
      <c r="H31" s="1">
        <v>5</v>
      </c>
      <c r="I31" s="10" t="s">
        <v>76</v>
      </c>
      <c r="J31" t="s">
        <v>62</v>
      </c>
    </row>
    <row r="32" spans="1:10" ht="12" customHeight="1">
      <c r="A32" s="91" t="s">
        <v>135</v>
      </c>
      <c r="B32" s="85">
        <v>6</v>
      </c>
      <c r="C32" s="93">
        <v>426</v>
      </c>
      <c r="D32" s="5" t="s">
        <v>77</v>
      </c>
      <c r="E32" s="5" t="s">
        <v>78</v>
      </c>
      <c r="F32" s="5" t="s">
        <v>79</v>
      </c>
      <c r="G32" s="6">
        <v>0.02704861111111111</v>
      </c>
      <c r="H32" s="4">
        <v>6</v>
      </c>
      <c r="I32" s="11" t="s">
        <v>80</v>
      </c>
      <c r="J32" t="s">
        <v>62</v>
      </c>
    </row>
    <row r="33" spans="1:10" ht="12" customHeight="1">
      <c r="A33" s="91" t="s">
        <v>135</v>
      </c>
      <c r="B33" s="84">
        <v>7</v>
      </c>
      <c r="C33" s="92">
        <v>330</v>
      </c>
      <c r="D33" s="2" t="s">
        <v>81</v>
      </c>
      <c r="E33" s="2" t="s">
        <v>82</v>
      </c>
      <c r="F33" s="2" t="s">
        <v>31</v>
      </c>
      <c r="G33" s="3">
        <v>0.027418981481481485</v>
      </c>
      <c r="H33" s="1">
        <v>7</v>
      </c>
      <c r="I33" s="10" t="s">
        <v>83</v>
      </c>
      <c r="J33" t="s">
        <v>62</v>
      </c>
    </row>
    <row r="34" spans="1:10" ht="12" customHeight="1">
      <c r="A34" s="91" t="s">
        <v>135</v>
      </c>
      <c r="B34" s="85">
        <v>8</v>
      </c>
      <c r="C34" s="93">
        <v>424</v>
      </c>
      <c r="D34" s="5" t="s">
        <v>84</v>
      </c>
      <c r="E34" s="5" t="s">
        <v>85</v>
      </c>
      <c r="F34" s="5" t="s">
        <v>20</v>
      </c>
      <c r="G34" s="6">
        <v>0.02803240740740741</v>
      </c>
      <c r="H34" s="4">
        <v>8</v>
      </c>
      <c r="I34" s="11" t="s">
        <v>86</v>
      </c>
      <c r="J34" t="s">
        <v>62</v>
      </c>
    </row>
    <row r="35" spans="1:10" ht="12" customHeight="1">
      <c r="A35" s="91" t="s">
        <v>135</v>
      </c>
      <c r="B35" s="84">
        <v>9</v>
      </c>
      <c r="C35" s="92">
        <v>346</v>
      </c>
      <c r="D35" s="2" t="s">
        <v>87</v>
      </c>
      <c r="E35" s="2" t="s">
        <v>88</v>
      </c>
      <c r="F35" s="2" t="s">
        <v>10</v>
      </c>
      <c r="G35" s="3">
        <v>0.02925925925925926</v>
      </c>
      <c r="H35" s="1">
        <v>9</v>
      </c>
      <c r="I35" s="10" t="s">
        <v>89</v>
      </c>
      <c r="J35" t="s">
        <v>62</v>
      </c>
    </row>
    <row r="36" spans="1:10" ht="12" customHeight="1">
      <c r="A36" s="91" t="s">
        <v>135</v>
      </c>
      <c r="B36" s="85">
        <v>10</v>
      </c>
      <c r="C36" s="93">
        <v>434</v>
      </c>
      <c r="D36" s="5" t="s">
        <v>90</v>
      </c>
      <c r="E36" s="5" t="s">
        <v>91</v>
      </c>
      <c r="F36" s="5" t="s">
        <v>10</v>
      </c>
      <c r="G36" s="6">
        <v>0.030833333333333334</v>
      </c>
      <c r="H36" s="4">
        <v>10</v>
      </c>
      <c r="I36" s="11" t="s">
        <v>92</v>
      </c>
      <c r="J36" t="s">
        <v>62</v>
      </c>
    </row>
    <row r="37" spans="1:10" ht="12" customHeight="1">
      <c r="A37" s="91" t="s">
        <v>135</v>
      </c>
      <c r="B37" s="84">
        <v>11</v>
      </c>
      <c r="C37" s="92">
        <v>310</v>
      </c>
      <c r="D37" s="2" t="s">
        <v>93</v>
      </c>
      <c r="E37" s="2" t="s">
        <v>94</v>
      </c>
      <c r="F37" s="2" t="s">
        <v>20</v>
      </c>
      <c r="G37" s="3">
        <v>0.03170138888888889</v>
      </c>
      <c r="H37" s="1">
        <v>11</v>
      </c>
      <c r="I37" s="10" t="s">
        <v>95</v>
      </c>
      <c r="J37" t="s">
        <v>62</v>
      </c>
    </row>
    <row r="38" spans="1:10" ht="12" customHeight="1">
      <c r="A38" s="91" t="s">
        <v>135</v>
      </c>
      <c r="B38" s="85">
        <v>12</v>
      </c>
      <c r="C38" s="93">
        <v>383</v>
      </c>
      <c r="D38" s="5" t="s">
        <v>96</v>
      </c>
      <c r="E38" s="5" t="s">
        <v>88</v>
      </c>
      <c r="F38" s="5" t="s">
        <v>10</v>
      </c>
      <c r="G38" s="6">
        <v>0.03509259259259259</v>
      </c>
      <c r="H38" s="4">
        <v>12</v>
      </c>
      <c r="I38" s="11" t="s">
        <v>97</v>
      </c>
      <c r="J38" t="s">
        <v>62</v>
      </c>
    </row>
    <row r="39" spans="1:10" ht="12" customHeight="1">
      <c r="A39" s="91" t="s">
        <v>135</v>
      </c>
      <c r="B39" s="84">
        <v>13</v>
      </c>
      <c r="C39" s="92">
        <v>350</v>
      </c>
      <c r="D39" s="2" t="s">
        <v>98</v>
      </c>
      <c r="E39" s="2" t="s">
        <v>94</v>
      </c>
      <c r="F39" s="2" t="s">
        <v>20</v>
      </c>
      <c r="G39" s="3">
        <v>0.036550925925925924</v>
      </c>
      <c r="H39" s="1">
        <v>13</v>
      </c>
      <c r="I39" s="10" t="s">
        <v>99</v>
      </c>
      <c r="J39" t="s">
        <v>62</v>
      </c>
    </row>
    <row r="40" spans="1:10" ht="12" customHeight="1">
      <c r="A40" s="91" t="s">
        <v>135</v>
      </c>
      <c r="B40" s="85">
        <v>14</v>
      </c>
      <c r="C40" s="93">
        <v>417</v>
      </c>
      <c r="D40" s="5" t="s">
        <v>100</v>
      </c>
      <c r="E40" s="5" t="s">
        <v>101</v>
      </c>
      <c r="F40" s="5" t="s">
        <v>20</v>
      </c>
      <c r="G40" s="6">
        <v>0.03961805555555555</v>
      </c>
      <c r="H40" s="4">
        <v>14</v>
      </c>
      <c r="I40" s="11" t="s">
        <v>102</v>
      </c>
      <c r="J40" t="s">
        <v>62</v>
      </c>
    </row>
    <row r="41" spans="1:10" ht="12" customHeight="1">
      <c r="A41" s="91" t="s">
        <v>135</v>
      </c>
      <c r="B41" s="84">
        <v>15</v>
      </c>
      <c r="C41" s="92">
        <v>355</v>
      </c>
      <c r="D41" s="2" t="s">
        <v>103</v>
      </c>
      <c r="E41" s="2" t="s">
        <v>104</v>
      </c>
      <c r="F41" s="2" t="s">
        <v>10</v>
      </c>
      <c r="G41" s="3">
        <v>0.03991898148148148</v>
      </c>
      <c r="H41" s="1">
        <v>15</v>
      </c>
      <c r="I41" s="10" t="s">
        <v>105</v>
      </c>
      <c r="J41" t="s">
        <v>62</v>
      </c>
    </row>
    <row r="42" spans="1:10" ht="12" customHeight="1">
      <c r="A42" s="91" t="s">
        <v>135</v>
      </c>
      <c r="B42" s="85">
        <v>16</v>
      </c>
      <c r="C42" s="93">
        <v>374</v>
      </c>
      <c r="D42" s="5" t="s">
        <v>106</v>
      </c>
      <c r="E42" s="5" t="s">
        <v>107</v>
      </c>
      <c r="F42" s="5" t="s">
        <v>27</v>
      </c>
      <c r="G42" s="6">
        <v>0.04827546296296296</v>
      </c>
      <c r="H42" s="4">
        <v>16</v>
      </c>
      <c r="I42" s="11" t="s">
        <v>108</v>
      </c>
      <c r="J42" t="s">
        <v>62</v>
      </c>
    </row>
    <row r="43" spans="1:10" ht="12" customHeight="1">
      <c r="A43" s="91" t="s">
        <v>135</v>
      </c>
      <c r="B43" s="84">
        <v>17</v>
      </c>
      <c r="C43" s="92">
        <v>428</v>
      </c>
      <c r="D43" s="2" t="s">
        <v>109</v>
      </c>
      <c r="E43" s="2" t="s">
        <v>88</v>
      </c>
      <c r="F43" s="2" t="s">
        <v>10</v>
      </c>
      <c r="G43" s="3">
        <v>0.05642361111111111</v>
      </c>
      <c r="H43" s="1">
        <v>17</v>
      </c>
      <c r="I43" s="10" t="s">
        <v>110</v>
      </c>
      <c r="J43" t="s">
        <v>62</v>
      </c>
    </row>
    <row r="44" spans="1:10" ht="12" customHeight="1">
      <c r="A44" s="91" t="s">
        <v>135</v>
      </c>
      <c r="B44" s="85">
        <v>18</v>
      </c>
      <c r="C44" s="93">
        <v>308</v>
      </c>
      <c r="D44" s="5" t="s">
        <v>111</v>
      </c>
      <c r="E44" s="5" t="s">
        <v>112</v>
      </c>
      <c r="F44" s="5" t="s">
        <v>10</v>
      </c>
      <c r="G44" s="6">
        <v>0.10263888888888889</v>
      </c>
      <c r="H44" s="4">
        <v>18</v>
      </c>
      <c r="I44" s="11" t="s">
        <v>113</v>
      </c>
      <c r="J44" t="s">
        <v>62</v>
      </c>
    </row>
    <row r="45" spans="1:10" ht="12" customHeight="1">
      <c r="A45" s="91" t="s">
        <v>135</v>
      </c>
      <c r="B45" s="84">
        <v>19</v>
      </c>
      <c r="C45" s="92">
        <v>437</v>
      </c>
      <c r="D45" s="2" t="s">
        <v>114</v>
      </c>
      <c r="E45" s="2" t="s">
        <v>107</v>
      </c>
      <c r="F45" s="2" t="s">
        <v>10</v>
      </c>
      <c r="G45" s="1" t="s">
        <v>60</v>
      </c>
      <c r="H45" s="1"/>
      <c r="I45" s="10"/>
      <c r="J45" t="s">
        <v>62</v>
      </c>
    </row>
    <row r="46" spans="1:10" ht="12" customHeight="1">
      <c r="A46" s="91" t="s">
        <v>135</v>
      </c>
      <c r="B46" s="85">
        <v>20</v>
      </c>
      <c r="C46" s="93">
        <v>403</v>
      </c>
      <c r="D46" s="5" t="s">
        <v>115</v>
      </c>
      <c r="E46" s="5" t="s">
        <v>116</v>
      </c>
      <c r="F46" s="5" t="s">
        <v>10</v>
      </c>
      <c r="G46" s="4" t="s">
        <v>60</v>
      </c>
      <c r="H46" s="4"/>
      <c r="I46" s="11"/>
      <c r="J46" t="s">
        <v>62</v>
      </c>
    </row>
    <row r="47" spans="1:10" ht="12" customHeight="1">
      <c r="A47" s="91" t="s">
        <v>135</v>
      </c>
      <c r="B47" s="84">
        <v>21</v>
      </c>
      <c r="C47" s="92">
        <v>453</v>
      </c>
      <c r="D47" s="2" t="s">
        <v>117</v>
      </c>
      <c r="E47" s="2" t="s">
        <v>107</v>
      </c>
      <c r="F47" s="2" t="s">
        <v>56</v>
      </c>
      <c r="G47" s="1" t="s">
        <v>60</v>
      </c>
      <c r="H47" s="1"/>
      <c r="I47" s="10"/>
      <c r="J47" t="s">
        <v>62</v>
      </c>
    </row>
    <row r="48" spans="1:10" ht="12" customHeight="1">
      <c r="A48" s="91" t="s">
        <v>135</v>
      </c>
      <c r="B48" s="85">
        <v>22</v>
      </c>
      <c r="C48" s="93">
        <v>384</v>
      </c>
      <c r="D48" s="5" t="s">
        <v>118</v>
      </c>
      <c r="E48" s="5" t="s">
        <v>119</v>
      </c>
      <c r="F48" s="5" t="s">
        <v>10</v>
      </c>
      <c r="G48" s="4" t="s">
        <v>60</v>
      </c>
      <c r="H48" s="4"/>
      <c r="I48" s="11"/>
      <c r="J48" t="s">
        <v>62</v>
      </c>
    </row>
    <row r="49" spans="1:10" ht="12" customHeight="1">
      <c r="A49" s="91" t="s">
        <v>135</v>
      </c>
      <c r="B49" s="84">
        <v>23</v>
      </c>
      <c r="C49" s="92">
        <v>365</v>
      </c>
      <c r="D49" s="2" t="s">
        <v>120</v>
      </c>
      <c r="E49" s="2" t="s">
        <v>88</v>
      </c>
      <c r="F49" s="2" t="s">
        <v>31</v>
      </c>
      <c r="G49" s="1" t="s">
        <v>60</v>
      </c>
      <c r="H49" s="1"/>
      <c r="I49" s="10"/>
      <c r="J49" t="s">
        <v>62</v>
      </c>
    </row>
    <row r="50" spans="1:10" ht="12" customHeight="1">
      <c r="A50" s="91" t="s">
        <v>135</v>
      </c>
      <c r="B50" s="85">
        <v>24</v>
      </c>
      <c r="C50" s="93">
        <v>391</v>
      </c>
      <c r="D50" s="5" t="s">
        <v>121</v>
      </c>
      <c r="E50" s="5" t="s">
        <v>78</v>
      </c>
      <c r="F50" s="5" t="s">
        <v>10</v>
      </c>
      <c r="G50" s="4" t="s">
        <v>60</v>
      </c>
      <c r="H50" s="4"/>
      <c r="I50" s="11"/>
      <c r="J50" t="s">
        <v>62</v>
      </c>
    </row>
    <row r="51" spans="1:10" ht="12" customHeight="1">
      <c r="A51" s="91" t="s">
        <v>135</v>
      </c>
      <c r="B51" s="84">
        <v>25</v>
      </c>
      <c r="C51" s="92">
        <v>367</v>
      </c>
      <c r="D51" s="2" t="s">
        <v>122</v>
      </c>
      <c r="E51" s="2" t="s">
        <v>123</v>
      </c>
      <c r="F51" s="2" t="s">
        <v>10</v>
      </c>
      <c r="G51" s="1" t="s">
        <v>60</v>
      </c>
      <c r="H51" s="1"/>
      <c r="I51" s="10"/>
      <c r="J51" t="s">
        <v>62</v>
      </c>
    </row>
    <row r="52" spans="1:10" ht="12" customHeight="1">
      <c r="A52" s="91" t="s">
        <v>135</v>
      </c>
      <c r="B52" s="85">
        <v>26</v>
      </c>
      <c r="C52" s="93">
        <v>325</v>
      </c>
      <c r="D52" s="5" t="s">
        <v>124</v>
      </c>
      <c r="E52" s="5" t="s">
        <v>125</v>
      </c>
      <c r="F52" s="5" t="s">
        <v>20</v>
      </c>
      <c r="G52" s="4" t="s">
        <v>60</v>
      </c>
      <c r="H52" s="4"/>
      <c r="I52" s="11"/>
      <c r="J52" t="s">
        <v>62</v>
      </c>
    </row>
    <row r="53" spans="1:10" ht="12" customHeight="1">
      <c r="A53" s="91" t="s">
        <v>135</v>
      </c>
      <c r="B53" s="84">
        <v>27</v>
      </c>
      <c r="C53" s="92">
        <v>331</v>
      </c>
      <c r="D53" s="2" t="s">
        <v>126</v>
      </c>
      <c r="E53" s="2" t="s">
        <v>127</v>
      </c>
      <c r="F53" s="2" t="s">
        <v>10</v>
      </c>
      <c r="G53" s="1" t="s">
        <v>60</v>
      </c>
      <c r="H53" s="1"/>
      <c r="I53" s="10"/>
      <c r="J53" t="s">
        <v>62</v>
      </c>
    </row>
    <row r="54" spans="1:10" ht="12" customHeight="1">
      <c r="A54" s="91" t="s">
        <v>135</v>
      </c>
      <c r="B54" s="85">
        <v>28</v>
      </c>
      <c r="C54" s="93">
        <v>429</v>
      </c>
      <c r="D54" s="5" t="s">
        <v>128</v>
      </c>
      <c r="E54" s="5" t="s">
        <v>129</v>
      </c>
      <c r="F54" s="5" t="s">
        <v>20</v>
      </c>
      <c r="G54" s="4" t="s">
        <v>60</v>
      </c>
      <c r="H54" s="4"/>
      <c r="I54" s="11"/>
      <c r="J54" t="s">
        <v>62</v>
      </c>
    </row>
    <row r="55" spans="1:10" ht="12" customHeight="1">
      <c r="A55" s="91" t="s">
        <v>135</v>
      </c>
      <c r="B55" s="84">
        <v>29</v>
      </c>
      <c r="C55" s="92">
        <v>352</v>
      </c>
      <c r="D55" s="2" t="s">
        <v>130</v>
      </c>
      <c r="E55" s="2" t="s">
        <v>131</v>
      </c>
      <c r="F55" s="2" t="s">
        <v>20</v>
      </c>
      <c r="G55" s="1" t="s">
        <v>60</v>
      </c>
      <c r="H55" s="1"/>
      <c r="I55" s="10"/>
      <c r="J55" t="s">
        <v>62</v>
      </c>
    </row>
    <row r="56" spans="1:10" ht="12" customHeight="1">
      <c r="A56" s="91" t="s">
        <v>135</v>
      </c>
      <c r="B56" s="85">
        <v>30</v>
      </c>
      <c r="C56" s="93">
        <v>410</v>
      </c>
      <c r="D56" s="5" t="s">
        <v>132</v>
      </c>
      <c r="E56" s="5" t="s">
        <v>133</v>
      </c>
      <c r="F56" s="5" t="s">
        <v>10</v>
      </c>
      <c r="G56" s="4" t="s">
        <v>60</v>
      </c>
      <c r="H56" s="4"/>
      <c r="I56" s="11"/>
      <c r="J56" t="s">
        <v>62</v>
      </c>
    </row>
    <row r="57" spans="1:10" ht="12" customHeight="1" thickBot="1">
      <c r="A57" s="91" t="s">
        <v>135</v>
      </c>
      <c r="B57" s="86">
        <v>31</v>
      </c>
      <c r="C57" s="94">
        <v>387</v>
      </c>
      <c r="D57" s="13" t="s">
        <v>134</v>
      </c>
      <c r="E57" s="13" t="s">
        <v>66</v>
      </c>
      <c r="F57" s="13" t="s">
        <v>20</v>
      </c>
      <c r="G57" s="12" t="s">
        <v>60</v>
      </c>
      <c r="H57" s="19"/>
      <c r="I57" s="14"/>
      <c r="J57" t="s">
        <v>62</v>
      </c>
    </row>
    <row r="58" spans="1:10" ht="12" customHeight="1">
      <c r="A58" s="91" t="s">
        <v>141</v>
      </c>
      <c r="B58" s="87">
        <v>1</v>
      </c>
      <c r="C58" s="95">
        <v>545</v>
      </c>
      <c r="D58" s="16" t="s">
        <v>136</v>
      </c>
      <c r="E58" s="16" t="s">
        <v>59</v>
      </c>
      <c r="F58" s="16" t="s">
        <v>137</v>
      </c>
      <c r="G58" s="17">
        <v>0.03349537037037037</v>
      </c>
      <c r="H58" s="15">
        <v>1</v>
      </c>
      <c r="I58" s="18"/>
      <c r="J58" t="s">
        <v>62</v>
      </c>
    </row>
    <row r="59" spans="1:10" ht="12" customHeight="1" thickBot="1">
      <c r="A59" s="91" t="s">
        <v>141</v>
      </c>
      <c r="B59" s="88">
        <v>2</v>
      </c>
      <c r="C59" s="96">
        <v>509</v>
      </c>
      <c r="D59" s="21" t="s">
        <v>138</v>
      </c>
      <c r="E59" s="21" t="s">
        <v>16</v>
      </c>
      <c r="F59" s="21" t="s">
        <v>139</v>
      </c>
      <c r="G59" s="22">
        <v>0.036759259259259255</v>
      </c>
      <c r="H59" s="20">
        <v>2</v>
      </c>
      <c r="I59" s="23" t="s">
        <v>140</v>
      </c>
      <c r="J59" t="s">
        <v>62</v>
      </c>
    </row>
    <row r="60" spans="1:10" ht="12" customHeight="1">
      <c r="A60" s="91" t="s">
        <v>169</v>
      </c>
      <c r="B60" s="87">
        <v>1</v>
      </c>
      <c r="C60" s="95">
        <v>179</v>
      </c>
      <c r="D60" s="16" t="s">
        <v>142</v>
      </c>
      <c r="E60" s="16" t="s">
        <v>143</v>
      </c>
      <c r="F60" s="16" t="s">
        <v>13</v>
      </c>
      <c r="G60" s="17">
        <v>0.017604166666666667</v>
      </c>
      <c r="H60" s="15">
        <v>1</v>
      </c>
      <c r="I60" s="18"/>
      <c r="J60" t="s">
        <v>62</v>
      </c>
    </row>
    <row r="61" spans="1:10" ht="12" customHeight="1">
      <c r="A61" s="91" t="s">
        <v>169</v>
      </c>
      <c r="B61" s="85">
        <v>2</v>
      </c>
      <c r="C61" s="93">
        <v>1000</v>
      </c>
      <c r="D61" s="5" t="s">
        <v>144</v>
      </c>
      <c r="E61" s="5" t="s">
        <v>145</v>
      </c>
      <c r="F61" s="5" t="s">
        <v>146</v>
      </c>
      <c r="G61" s="6">
        <v>0.02136574074074074</v>
      </c>
      <c r="H61" s="4">
        <v>2</v>
      </c>
      <c r="I61" s="11" t="s">
        <v>147</v>
      </c>
      <c r="J61" t="s">
        <v>62</v>
      </c>
    </row>
    <row r="62" spans="1:10" ht="12" customHeight="1">
      <c r="A62" s="91" t="s">
        <v>169</v>
      </c>
      <c r="B62" s="84">
        <v>3</v>
      </c>
      <c r="C62" s="92">
        <v>188</v>
      </c>
      <c r="D62" s="2" t="s">
        <v>148</v>
      </c>
      <c r="E62" s="2" t="s">
        <v>64</v>
      </c>
      <c r="F62" s="2" t="s">
        <v>10</v>
      </c>
      <c r="G62" s="3">
        <v>0.02144675925925926</v>
      </c>
      <c r="H62" s="1">
        <v>3</v>
      </c>
      <c r="I62" s="10" t="s">
        <v>149</v>
      </c>
      <c r="J62" t="s">
        <v>62</v>
      </c>
    </row>
    <row r="63" spans="1:10" ht="12" customHeight="1">
      <c r="A63" s="91" t="s">
        <v>169</v>
      </c>
      <c r="B63" s="85">
        <v>4</v>
      </c>
      <c r="C63" s="93">
        <v>160</v>
      </c>
      <c r="D63" s="5" t="s">
        <v>150</v>
      </c>
      <c r="E63" s="5" t="s">
        <v>151</v>
      </c>
      <c r="F63" s="5" t="s">
        <v>10</v>
      </c>
      <c r="G63" s="6">
        <v>0.02369212962962963</v>
      </c>
      <c r="H63" s="4">
        <v>4</v>
      </c>
      <c r="I63" s="11" t="s">
        <v>152</v>
      </c>
      <c r="J63" t="s">
        <v>62</v>
      </c>
    </row>
    <row r="64" spans="1:10" ht="12" customHeight="1">
      <c r="A64" s="91" t="s">
        <v>169</v>
      </c>
      <c r="B64" s="84">
        <v>5</v>
      </c>
      <c r="C64" s="92">
        <v>208</v>
      </c>
      <c r="D64" s="2" t="s">
        <v>153</v>
      </c>
      <c r="E64" s="2" t="s">
        <v>125</v>
      </c>
      <c r="F64" s="2" t="s">
        <v>10</v>
      </c>
      <c r="G64" s="3">
        <v>0.024270833333333335</v>
      </c>
      <c r="H64" s="1">
        <v>5</v>
      </c>
      <c r="I64" s="10" t="s">
        <v>154</v>
      </c>
      <c r="J64" t="s">
        <v>62</v>
      </c>
    </row>
    <row r="65" spans="1:10" ht="12" customHeight="1">
      <c r="A65" s="91" t="s">
        <v>169</v>
      </c>
      <c r="B65" s="85">
        <v>6</v>
      </c>
      <c r="C65" s="93">
        <v>199</v>
      </c>
      <c r="D65" s="5" t="s">
        <v>155</v>
      </c>
      <c r="E65" s="5" t="s">
        <v>94</v>
      </c>
      <c r="F65" s="5" t="s">
        <v>10</v>
      </c>
      <c r="G65" s="6">
        <v>0.02479166666666667</v>
      </c>
      <c r="H65" s="4">
        <v>6</v>
      </c>
      <c r="I65" s="11" t="s">
        <v>156</v>
      </c>
      <c r="J65" t="s">
        <v>62</v>
      </c>
    </row>
    <row r="66" spans="1:10" ht="12" customHeight="1">
      <c r="A66" s="91" t="s">
        <v>169</v>
      </c>
      <c r="B66" s="84">
        <v>7</v>
      </c>
      <c r="C66" s="92">
        <v>186</v>
      </c>
      <c r="D66" s="2" t="s">
        <v>157</v>
      </c>
      <c r="E66" s="2" t="s">
        <v>158</v>
      </c>
      <c r="F66" s="2" t="s">
        <v>159</v>
      </c>
      <c r="G66" s="3">
        <v>0.03329861111111111</v>
      </c>
      <c r="H66" s="1">
        <v>7</v>
      </c>
      <c r="I66" s="10" t="s">
        <v>160</v>
      </c>
      <c r="J66" t="s">
        <v>62</v>
      </c>
    </row>
    <row r="67" spans="1:10" ht="12" customHeight="1">
      <c r="A67" s="91" t="s">
        <v>169</v>
      </c>
      <c r="B67" s="85">
        <v>8</v>
      </c>
      <c r="C67" s="93">
        <v>153</v>
      </c>
      <c r="D67" s="5" t="s">
        <v>161</v>
      </c>
      <c r="E67" s="5" t="s">
        <v>162</v>
      </c>
      <c r="F67" s="5" t="s">
        <v>10</v>
      </c>
      <c r="G67" s="6">
        <v>0.033414351851851855</v>
      </c>
      <c r="H67" s="4">
        <v>8</v>
      </c>
      <c r="I67" s="11" t="s">
        <v>163</v>
      </c>
      <c r="J67" t="s">
        <v>62</v>
      </c>
    </row>
    <row r="68" spans="1:10" ht="12" customHeight="1">
      <c r="A68" s="91" t="s">
        <v>169</v>
      </c>
      <c r="B68" s="84">
        <v>9</v>
      </c>
      <c r="C68" s="92">
        <v>141</v>
      </c>
      <c r="D68" s="2" t="s">
        <v>164</v>
      </c>
      <c r="E68" s="2" t="s">
        <v>165</v>
      </c>
      <c r="F68" s="2" t="s">
        <v>27</v>
      </c>
      <c r="G68" s="3">
        <v>0.0370949074074074</v>
      </c>
      <c r="H68" s="1">
        <v>9</v>
      </c>
      <c r="I68" s="10" t="s">
        <v>166</v>
      </c>
      <c r="J68" t="s">
        <v>62</v>
      </c>
    </row>
    <row r="69" spans="1:10" ht="12" customHeight="1" thickBot="1">
      <c r="A69" s="91" t="s">
        <v>169</v>
      </c>
      <c r="B69" s="88">
        <v>10</v>
      </c>
      <c r="C69" s="96">
        <v>146</v>
      </c>
      <c r="D69" s="21" t="s">
        <v>167</v>
      </c>
      <c r="E69" s="21" t="s">
        <v>168</v>
      </c>
      <c r="F69" s="21" t="s">
        <v>10</v>
      </c>
      <c r="G69" s="20" t="s">
        <v>60</v>
      </c>
      <c r="H69" s="20"/>
      <c r="I69" s="14"/>
      <c r="J69" t="s">
        <v>62</v>
      </c>
    </row>
    <row r="70" spans="1:9" ht="12" customHeight="1">
      <c r="A70" s="91" t="s">
        <v>61</v>
      </c>
      <c r="B70" s="87">
        <v>1</v>
      </c>
      <c r="C70" s="95">
        <v>651</v>
      </c>
      <c r="D70" s="16" t="s">
        <v>170</v>
      </c>
      <c r="E70" s="16" t="s">
        <v>171</v>
      </c>
      <c r="F70" s="16" t="s">
        <v>172</v>
      </c>
      <c r="G70" s="17">
        <v>0.017060185185185185</v>
      </c>
      <c r="H70" s="15">
        <v>1</v>
      </c>
      <c r="I70" s="18"/>
    </row>
    <row r="71" spans="1:9" ht="12" customHeight="1">
      <c r="A71" s="91" t="s">
        <v>61</v>
      </c>
      <c r="B71" s="85">
        <v>2</v>
      </c>
      <c r="C71" s="93">
        <v>643</v>
      </c>
      <c r="D71" s="5" t="s">
        <v>173</v>
      </c>
      <c r="E71" s="5" t="s">
        <v>40</v>
      </c>
      <c r="F71" s="5" t="s">
        <v>20</v>
      </c>
      <c r="G71" s="6">
        <v>0.018287037037037036</v>
      </c>
      <c r="H71" s="4">
        <v>2</v>
      </c>
      <c r="I71" s="11" t="s">
        <v>174</v>
      </c>
    </row>
    <row r="72" spans="1:9" ht="12" customHeight="1">
      <c r="A72" s="91" t="s">
        <v>61</v>
      </c>
      <c r="B72" s="84">
        <v>3</v>
      </c>
      <c r="C72" s="92">
        <v>665</v>
      </c>
      <c r="D72" s="2" t="s">
        <v>175</v>
      </c>
      <c r="E72" s="2" t="s">
        <v>37</v>
      </c>
      <c r="F72" s="2" t="s">
        <v>176</v>
      </c>
      <c r="G72" s="3">
        <v>0.018460648148148146</v>
      </c>
      <c r="H72" s="1">
        <v>3</v>
      </c>
      <c r="I72" s="10" t="s">
        <v>177</v>
      </c>
    </row>
    <row r="73" spans="1:9" ht="12" customHeight="1">
      <c r="A73" s="91" t="s">
        <v>61</v>
      </c>
      <c r="B73" s="85">
        <v>4</v>
      </c>
      <c r="C73" s="93">
        <v>664</v>
      </c>
      <c r="D73" s="5" t="s">
        <v>178</v>
      </c>
      <c r="E73" s="5" t="s">
        <v>179</v>
      </c>
      <c r="F73" s="5" t="s">
        <v>180</v>
      </c>
      <c r="G73" s="6">
        <v>0.018506944444444444</v>
      </c>
      <c r="H73" s="4">
        <v>4</v>
      </c>
      <c r="I73" s="11" t="s">
        <v>181</v>
      </c>
    </row>
    <row r="74" spans="1:9" ht="12" customHeight="1">
      <c r="A74" s="91" t="s">
        <v>61</v>
      </c>
      <c r="B74" s="84">
        <v>5</v>
      </c>
      <c r="C74" s="92">
        <v>660</v>
      </c>
      <c r="D74" s="2" t="s">
        <v>182</v>
      </c>
      <c r="E74" s="2" t="s">
        <v>183</v>
      </c>
      <c r="F74" s="2" t="s">
        <v>10</v>
      </c>
      <c r="G74" s="3">
        <v>0.01869212962962963</v>
      </c>
      <c r="H74" s="1">
        <v>5</v>
      </c>
      <c r="I74" s="10" t="s">
        <v>184</v>
      </c>
    </row>
    <row r="75" spans="1:9" ht="12" customHeight="1">
      <c r="A75" s="91" t="s">
        <v>61</v>
      </c>
      <c r="B75" s="85">
        <v>6</v>
      </c>
      <c r="C75" s="93">
        <v>624</v>
      </c>
      <c r="D75" s="5" t="s">
        <v>185</v>
      </c>
      <c r="E75" s="5" t="s">
        <v>37</v>
      </c>
      <c r="F75" s="5" t="s">
        <v>10</v>
      </c>
      <c r="G75" s="6">
        <v>0.01898148148148148</v>
      </c>
      <c r="H75" s="4">
        <v>6</v>
      </c>
      <c r="I75" s="11" t="s">
        <v>186</v>
      </c>
    </row>
    <row r="76" spans="1:9" ht="12" customHeight="1">
      <c r="A76" s="91" t="s">
        <v>61</v>
      </c>
      <c r="B76" s="84">
        <v>7</v>
      </c>
      <c r="C76" s="92">
        <v>642</v>
      </c>
      <c r="D76" s="2" t="s">
        <v>187</v>
      </c>
      <c r="E76" s="2" t="s">
        <v>188</v>
      </c>
      <c r="F76" s="2" t="s">
        <v>56</v>
      </c>
      <c r="G76" s="3">
        <v>0.019212962962962963</v>
      </c>
      <c r="H76" s="1">
        <v>7</v>
      </c>
      <c r="I76" s="10" t="s">
        <v>189</v>
      </c>
    </row>
    <row r="77" spans="1:9" ht="12" customHeight="1">
      <c r="A77" s="91" t="s">
        <v>61</v>
      </c>
      <c r="B77" s="85">
        <v>8</v>
      </c>
      <c r="C77" s="93">
        <v>635</v>
      </c>
      <c r="D77" s="5" t="s">
        <v>190</v>
      </c>
      <c r="E77" s="5" t="s">
        <v>16</v>
      </c>
      <c r="F77" s="5" t="s">
        <v>180</v>
      </c>
      <c r="G77" s="6">
        <v>0.019363425925925926</v>
      </c>
      <c r="H77" s="4">
        <v>8</v>
      </c>
      <c r="I77" s="11" t="s">
        <v>191</v>
      </c>
    </row>
    <row r="78" spans="1:9" ht="12" customHeight="1">
      <c r="A78" s="91" t="s">
        <v>61</v>
      </c>
      <c r="B78" s="84">
        <v>9</v>
      </c>
      <c r="C78" s="92">
        <v>603</v>
      </c>
      <c r="D78" s="2" t="s">
        <v>192</v>
      </c>
      <c r="E78" s="2" t="s">
        <v>188</v>
      </c>
      <c r="F78" s="2" t="s">
        <v>193</v>
      </c>
      <c r="G78" s="3">
        <v>0.01986111111111111</v>
      </c>
      <c r="H78" s="1">
        <v>9</v>
      </c>
      <c r="I78" s="10" t="s">
        <v>194</v>
      </c>
    </row>
    <row r="79" spans="1:9" ht="12" customHeight="1">
      <c r="A79" s="91" t="s">
        <v>61</v>
      </c>
      <c r="B79" s="85">
        <v>10</v>
      </c>
      <c r="C79" s="93">
        <v>659</v>
      </c>
      <c r="D79" s="5" t="s">
        <v>195</v>
      </c>
      <c r="E79" s="5" t="s">
        <v>196</v>
      </c>
      <c r="F79" s="5" t="s">
        <v>180</v>
      </c>
      <c r="G79" s="6">
        <v>0.02034722222222222</v>
      </c>
      <c r="H79" s="4">
        <v>10</v>
      </c>
      <c r="I79" s="11" t="s">
        <v>197</v>
      </c>
    </row>
    <row r="80" spans="1:9" ht="12" customHeight="1">
      <c r="A80" s="91" t="s">
        <v>61</v>
      </c>
      <c r="B80" s="84">
        <v>11</v>
      </c>
      <c r="C80" s="92">
        <v>657</v>
      </c>
      <c r="D80" s="2" t="s">
        <v>198</v>
      </c>
      <c r="E80" s="2" t="s">
        <v>12</v>
      </c>
      <c r="F80" s="2" t="s">
        <v>199</v>
      </c>
      <c r="G80" s="3">
        <v>0.020844907407407406</v>
      </c>
      <c r="H80" s="1">
        <v>11</v>
      </c>
      <c r="I80" s="10" t="s">
        <v>200</v>
      </c>
    </row>
    <row r="81" spans="1:9" ht="12" customHeight="1">
      <c r="A81" s="91" t="s">
        <v>61</v>
      </c>
      <c r="B81" s="85">
        <v>12</v>
      </c>
      <c r="C81" s="93">
        <v>662</v>
      </c>
      <c r="D81" s="5" t="s">
        <v>201</v>
      </c>
      <c r="E81" s="5" t="s">
        <v>40</v>
      </c>
      <c r="F81" s="5" t="s">
        <v>202</v>
      </c>
      <c r="G81" s="6">
        <v>0.021053240740740744</v>
      </c>
      <c r="H81" s="4">
        <v>12</v>
      </c>
      <c r="I81" s="11" t="s">
        <v>203</v>
      </c>
    </row>
    <row r="82" spans="1:9" ht="12" customHeight="1">
      <c r="A82" s="91" t="s">
        <v>61</v>
      </c>
      <c r="B82" s="84">
        <v>13</v>
      </c>
      <c r="C82" s="92">
        <v>645</v>
      </c>
      <c r="D82" s="2" t="s">
        <v>204</v>
      </c>
      <c r="E82" s="2" t="s">
        <v>16</v>
      </c>
      <c r="F82" s="2" t="s">
        <v>180</v>
      </c>
      <c r="G82" s="3">
        <v>0.021412037037037035</v>
      </c>
      <c r="H82" s="1">
        <v>13</v>
      </c>
      <c r="I82" s="10" t="s">
        <v>205</v>
      </c>
    </row>
    <row r="83" spans="1:9" ht="12" customHeight="1">
      <c r="A83" s="91" t="s">
        <v>61</v>
      </c>
      <c r="B83" s="85">
        <v>14</v>
      </c>
      <c r="C83" s="93">
        <v>601</v>
      </c>
      <c r="D83" s="5" t="s">
        <v>206</v>
      </c>
      <c r="E83" s="5" t="s">
        <v>59</v>
      </c>
      <c r="F83" s="5" t="s">
        <v>31</v>
      </c>
      <c r="G83" s="6">
        <v>0.0225</v>
      </c>
      <c r="H83" s="4">
        <v>14</v>
      </c>
      <c r="I83" s="11" t="s">
        <v>207</v>
      </c>
    </row>
    <row r="84" spans="1:9" ht="12" customHeight="1">
      <c r="A84" s="91" t="s">
        <v>61</v>
      </c>
      <c r="B84" s="84">
        <v>15</v>
      </c>
      <c r="C84" s="92">
        <v>647</v>
      </c>
      <c r="D84" s="2" t="s">
        <v>208</v>
      </c>
      <c r="E84" s="2" t="s">
        <v>188</v>
      </c>
      <c r="F84" s="2" t="s">
        <v>180</v>
      </c>
      <c r="G84" s="3">
        <v>0.02390046296296296</v>
      </c>
      <c r="H84" s="1">
        <v>15</v>
      </c>
      <c r="I84" s="10" t="s">
        <v>209</v>
      </c>
    </row>
    <row r="85" spans="1:9" ht="12" customHeight="1">
      <c r="A85" s="91" t="s">
        <v>61</v>
      </c>
      <c r="B85" s="85">
        <v>16</v>
      </c>
      <c r="C85" s="93">
        <v>663</v>
      </c>
      <c r="D85" s="5" t="s">
        <v>210</v>
      </c>
      <c r="E85" s="5" t="s">
        <v>211</v>
      </c>
      <c r="F85" s="5" t="s">
        <v>172</v>
      </c>
      <c r="G85" s="6">
        <v>0.024016203703703706</v>
      </c>
      <c r="H85" s="4">
        <v>16</v>
      </c>
      <c r="I85" s="11" t="s">
        <v>83</v>
      </c>
    </row>
    <row r="86" spans="1:9" ht="12" customHeight="1">
      <c r="A86" s="91" t="s">
        <v>61</v>
      </c>
      <c r="B86" s="84">
        <v>17</v>
      </c>
      <c r="C86" s="92">
        <v>648</v>
      </c>
      <c r="D86" s="2" t="s">
        <v>212</v>
      </c>
      <c r="E86" s="2" t="s">
        <v>16</v>
      </c>
      <c r="F86" s="2" t="s">
        <v>213</v>
      </c>
      <c r="G86" s="3">
        <v>0.0240625</v>
      </c>
      <c r="H86" s="1">
        <v>17</v>
      </c>
      <c r="I86" s="10" t="s">
        <v>14</v>
      </c>
    </row>
    <row r="87" spans="1:9" ht="12" customHeight="1">
      <c r="A87" s="91" t="s">
        <v>61</v>
      </c>
      <c r="B87" s="85">
        <v>18</v>
      </c>
      <c r="C87" s="93">
        <v>616</v>
      </c>
      <c r="D87" s="5" t="s">
        <v>214</v>
      </c>
      <c r="E87" s="5" t="s">
        <v>16</v>
      </c>
      <c r="F87" s="5" t="s">
        <v>215</v>
      </c>
      <c r="G87" s="6">
        <v>0.026886574074074077</v>
      </c>
      <c r="H87" s="4">
        <v>18</v>
      </c>
      <c r="I87" s="11" t="s">
        <v>216</v>
      </c>
    </row>
    <row r="88" spans="1:9" ht="12" customHeight="1">
      <c r="A88" s="91" t="s">
        <v>61</v>
      </c>
      <c r="B88" s="84">
        <v>19</v>
      </c>
      <c r="C88" s="92">
        <v>604</v>
      </c>
      <c r="D88" s="2" t="s">
        <v>217</v>
      </c>
      <c r="E88" s="2" t="s">
        <v>218</v>
      </c>
      <c r="F88" s="2" t="s">
        <v>215</v>
      </c>
      <c r="G88" s="3">
        <v>0.027222222222222228</v>
      </c>
      <c r="H88" s="1">
        <v>19</v>
      </c>
      <c r="I88" s="10" t="s">
        <v>219</v>
      </c>
    </row>
    <row r="89" spans="1:9" ht="12" customHeight="1">
      <c r="A89" s="91" t="s">
        <v>61</v>
      </c>
      <c r="B89" s="85">
        <v>20</v>
      </c>
      <c r="C89" s="93">
        <v>658</v>
      </c>
      <c r="D89" s="5" t="s">
        <v>220</v>
      </c>
      <c r="E89" s="5" t="s">
        <v>221</v>
      </c>
      <c r="F89" s="5" t="s">
        <v>172</v>
      </c>
      <c r="G89" s="6">
        <v>0.02767361111111111</v>
      </c>
      <c r="H89" s="4">
        <v>20</v>
      </c>
      <c r="I89" s="11" t="s">
        <v>222</v>
      </c>
    </row>
    <row r="90" spans="1:9" ht="12" customHeight="1">
      <c r="A90" s="91" t="s">
        <v>61</v>
      </c>
      <c r="B90" s="84">
        <v>21</v>
      </c>
      <c r="C90" s="92">
        <v>610</v>
      </c>
      <c r="D90" s="2" t="s">
        <v>223</v>
      </c>
      <c r="E90" s="2" t="s">
        <v>9</v>
      </c>
      <c r="F90" s="2" t="s">
        <v>224</v>
      </c>
      <c r="G90" s="3">
        <v>0.029108796296296296</v>
      </c>
      <c r="H90" s="1">
        <v>21</v>
      </c>
      <c r="I90" s="10" t="s">
        <v>225</v>
      </c>
    </row>
    <row r="91" spans="1:9" ht="12" customHeight="1">
      <c r="A91" s="91" t="s">
        <v>61</v>
      </c>
      <c r="B91" s="85">
        <v>22</v>
      </c>
      <c r="C91" s="93">
        <v>640</v>
      </c>
      <c r="D91" s="5" t="s">
        <v>226</v>
      </c>
      <c r="E91" s="5" t="s">
        <v>196</v>
      </c>
      <c r="F91" s="5" t="s">
        <v>227</v>
      </c>
      <c r="G91" s="6">
        <v>0.0296412037037037</v>
      </c>
      <c r="H91" s="4">
        <v>22</v>
      </c>
      <c r="I91" s="11" t="s">
        <v>228</v>
      </c>
    </row>
    <row r="92" spans="1:9" ht="12" customHeight="1">
      <c r="A92" s="91" t="s">
        <v>61</v>
      </c>
      <c r="B92" s="84">
        <v>23</v>
      </c>
      <c r="C92" s="92">
        <v>613</v>
      </c>
      <c r="D92" s="2" t="s">
        <v>229</v>
      </c>
      <c r="E92" s="2" t="s">
        <v>59</v>
      </c>
      <c r="F92" s="2" t="s">
        <v>10</v>
      </c>
      <c r="G92" s="3">
        <v>0.0297337962962963</v>
      </c>
      <c r="H92" s="1">
        <v>23</v>
      </c>
      <c r="I92" s="10" t="s">
        <v>230</v>
      </c>
    </row>
    <row r="93" spans="1:9" ht="12" customHeight="1">
      <c r="A93" s="91" t="s">
        <v>61</v>
      </c>
      <c r="B93" s="85">
        <v>24</v>
      </c>
      <c r="C93" s="93">
        <v>627</v>
      </c>
      <c r="D93" s="5" t="s">
        <v>231</v>
      </c>
      <c r="E93" s="5" t="s">
        <v>232</v>
      </c>
      <c r="F93" s="5" t="s">
        <v>172</v>
      </c>
      <c r="G93" s="6">
        <v>0.029861111111111113</v>
      </c>
      <c r="H93" s="4">
        <v>24</v>
      </c>
      <c r="I93" s="11" t="s">
        <v>233</v>
      </c>
    </row>
    <row r="94" spans="1:9" ht="12" customHeight="1">
      <c r="A94" s="91" t="s">
        <v>61</v>
      </c>
      <c r="B94" s="84">
        <v>25</v>
      </c>
      <c r="C94" s="92">
        <v>654</v>
      </c>
      <c r="D94" s="2" t="s">
        <v>234</v>
      </c>
      <c r="E94" s="2" t="s">
        <v>235</v>
      </c>
      <c r="F94" s="2" t="s">
        <v>193</v>
      </c>
      <c r="G94" s="3">
        <v>0.02988425925925926</v>
      </c>
      <c r="H94" s="1">
        <v>25</v>
      </c>
      <c r="I94" s="10" t="s">
        <v>236</v>
      </c>
    </row>
    <row r="95" spans="1:9" ht="12" customHeight="1">
      <c r="A95" s="91" t="s">
        <v>61</v>
      </c>
      <c r="B95" s="85">
        <v>26</v>
      </c>
      <c r="C95" s="93">
        <v>608</v>
      </c>
      <c r="D95" s="5" t="s">
        <v>237</v>
      </c>
      <c r="E95" s="5" t="s">
        <v>238</v>
      </c>
      <c r="F95" s="5" t="s">
        <v>56</v>
      </c>
      <c r="G95" s="6">
        <v>0.031145833333333334</v>
      </c>
      <c r="H95" s="4">
        <v>26</v>
      </c>
      <c r="I95" s="11" t="s">
        <v>239</v>
      </c>
    </row>
    <row r="96" spans="1:9" ht="12" customHeight="1">
      <c r="A96" s="91" t="s">
        <v>61</v>
      </c>
      <c r="B96" s="84">
        <v>27</v>
      </c>
      <c r="C96" s="92">
        <v>641</v>
      </c>
      <c r="D96" s="2" t="s">
        <v>240</v>
      </c>
      <c r="E96" s="2" t="s">
        <v>241</v>
      </c>
      <c r="F96" s="2" t="s">
        <v>172</v>
      </c>
      <c r="G96" s="3">
        <v>0.032233796296296295</v>
      </c>
      <c r="H96" s="1">
        <v>27</v>
      </c>
      <c r="I96" s="10" t="s">
        <v>242</v>
      </c>
    </row>
    <row r="97" spans="1:9" ht="12" customHeight="1">
      <c r="A97" s="91" t="s">
        <v>61</v>
      </c>
      <c r="B97" s="85">
        <v>28</v>
      </c>
      <c r="C97" s="93">
        <v>638</v>
      </c>
      <c r="D97" s="5" t="s">
        <v>243</v>
      </c>
      <c r="E97" s="5" t="s">
        <v>179</v>
      </c>
      <c r="F97" s="5" t="s">
        <v>244</v>
      </c>
      <c r="G97" s="6">
        <v>0.03405092592592592</v>
      </c>
      <c r="H97" s="4">
        <v>28</v>
      </c>
      <c r="I97" s="11" t="s">
        <v>245</v>
      </c>
    </row>
    <row r="98" spans="1:9" ht="12" customHeight="1">
      <c r="A98" s="91" t="s">
        <v>61</v>
      </c>
      <c r="B98" s="84">
        <v>29</v>
      </c>
      <c r="C98" s="92">
        <v>666</v>
      </c>
      <c r="D98" s="2" t="s">
        <v>246</v>
      </c>
      <c r="E98" s="2" t="s">
        <v>46</v>
      </c>
      <c r="F98" s="2" t="s">
        <v>247</v>
      </c>
      <c r="G98" s="3">
        <v>0.03474537037037037</v>
      </c>
      <c r="H98" s="1">
        <v>29</v>
      </c>
      <c r="I98" s="10" t="s">
        <v>248</v>
      </c>
    </row>
    <row r="99" spans="1:9" ht="12" customHeight="1">
      <c r="A99" s="91" t="s">
        <v>61</v>
      </c>
      <c r="B99" s="85">
        <v>30</v>
      </c>
      <c r="C99" s="93">
        <v>636</v>
      </c>
      <c r="D99" s="5" t="s">
        <v>249</v>
      </c>
      <c r="E99" s="5" t="s">
        <v>16</v>
      </c>
      <c r="F99" s="5" t="s">
        <v>224</v>
      </c>
      <c r="G99" s="6">
        <v>0.03622685185185185</v>
      </c>
      <c r="H99" s="4">
        <v>30</v>
      </c>
      <c r="I99" s="11" t="s">
        <v>250</v>
      </c>
    </row>
    <row r="100" spans="1:9" ht="12" customHeight="1">
      <c r="A100" s="91" t="s">
        <v>61</v>
      </c>
      <c r="B100" s="84">
        <v>31</v>
      </c>
      <c r="C100" s="92">
        <v>631</v>
      </c>
      <c r="D100" s="2" t="s">
        <v>251</v>
      </c>
      <c r="E100" s="2" t="s">
        <v>252</v>
      </c>
      <c r="F100" s="2" t="s">
        <v>193</v>
      </c>
      <c r="G100" s="3">
        <v>0.03626157407407408</v>
      </c>
      <c r="H100" s="1">
        <v>31</v>
      </c>
      <c r="I100" s="10" t="s">
        <v>253</v>
      </c>
    </row>
    <row r="101" spans="1:9" ht="12" customHeight="1">
      <c r="A101" s="91" t="s">
        <v>61</v>
      </c>
      <c r="B101" s="85">
        <v>32</v>
      </c>
      <c r="C101" s="93">
        <v>617</v>
      </c>
      <c r="D101" s="5" t="s">
        <v>254</v>
      </c>
      <c r="E101" s="5" t="s">
        <v>188</v>
      </c>
      <c r="F101" s="5" t="s">
        <v>56</v>
      </c>
      <c r="G101" s="6">
        <v>0.03805555555555556</v>
      </c>
      <c r="H101" s="4">
        <v>32</v>
      </c>
      <c r="I101" s="11" t="s">
        <v>255</v>
      </c>
    </row>
    <row r="102" spans="1:9" ht="12" customHeight="1">
      <c r="A102" s="91" t="s">
        <v>61</v>
      </c>
      <c r="B102" s="84">
        <v>33</v>
      </c>
      <c r="C102" s="92">
        <v>632</v>
      </c>
      <c r="D102" s="2" t="s">
        <v>256</v>
      </c>
      <c r="E102" s="2" t="s">
        <v>257</v>
      </c>
      <c r="F102" s="2" t="s">
        <v>224</v>
      </c>
      <c r="G102" s="3">
        <v>0.0390162037037037</v>
      </c>
      <c r="H102" s="1">
        <v>33</v>
      </c>
      <c r="I102" s="10" t="s">
        <v>258</v>
      </c>
    </row>
    <row r="103" spans="1:9" ht="12" customHeight="1">
      <c r="A103" s="91" t="s">
        <v>61</v>
      </c>
      <c r="B103" s="85">
        <v>34</v>
      </c>
      <c r="C103" s="93">
        <v>639</v>
      </c>
      <c r="D103" s="5" t="s">
        <v>259</v>
      </c>
      <c r="E103" s="5" t="s">
        <v>16</v>
      </c>
      <c r="F103" s="5" t="s">
        <v>213</v>
      </c>
      <c r="G103" s="6">
        <v>0.03974537037037037</v>
      </c>
      <c r="H103" s="4">
        <v>34</v>
      </c>
      <c r="I103" s="11" t="s">
        <v>260</v>
      </c>
    </row>
    <row r="104" spans="1:9" ht="12" customHeight="1">
      <c r="A104" s="91" t="s">
        <v>61</v>
      </c>
      <c r="B104" s="84">
        <v>35</v>
      </c>
      <c r="C104" s="92">
        <v>611</v>
      </c>
      <c r="D104" s="2" t="s">
        <v>261</v>
      </c>
      <c r="E104" s="2" t="s">
        <v>188</v>
      </c>
      <c r="F104" s="2" t="s">
        <v>180</v>
      </c>
      <c r="G104" s="3">
        <v>0.041122685185185186</v>
      </c>
      <c r="H104" s="1">
        <v>35</v>
      </c>
      <c r="I104" s="10" t="s">
        <v>262</v>
      </c>
    </row>
    <row r="105" spans="1:9" ht="12" customHeight="1">
      <c r="A105" s="91" t="s">
        <v>61</v>
      </c>
      <c r="B105" s="85">
        <v>36</v>
      </c>
      <c r="C105" s="93">
        <v>625</v>
      </c>
      <c r="D105" s="5" t="s">
        <v>263</v>
      </c>
      <c r="E105" s="5" t="s">
        <v>40</v>
      </c>
      <c r="F105" s="5" t="s">
        <v>244</v>
      </c>
      <c r="G105" s="6">
        <v>0.043472222222222225</v>
      </c>
      <c r="H105" s="4">
        <v>36</v>
      </c>
      <c r="I105" s="11" t="s">
        <v>264</v>
      </c>
    </row>
    <row r="106" spans="1:9" ht="12" customHeight="1">
      <c r="A106" s="91" t="s">
        <v>61</v>
      </c>
      <c r="B106" s="84">
        <v>37</v>
      </c>
      <c r="C106" s="92">
        <v>655</v>
      </c>
      <c r="D106" s="2" t="s">
        <v>265</v>
      </c>
      <c r="E106" s="2" t="s">
        <v>12</v>
      </c>
      <c r="F106" s="2" t="s">
        <v>224</v>
      </c>
      <c r="G106" s="3">
        <v>0.0567824074074074</v>
      </c>
      <c r="H106" s="1">
        <v>37</v>
      </c>
      <c r="I106" s="10" t="s">
        <v>266</v>
      </c>
    </row>
    <row r="107" spans="1:9" ht="12" customHeight="1">
      <c r="A107" s="91" t="s">
        <v>61</v>
      </c>
      <c r="B107" s="85">
        <v>38</v>
      </c>
      <c r="C107" s="93">
        <v>615</v>
      </c>
      <c r="D107" s="5" t="s">
        <v>212</v>
      </c>
      <c r="E107" s="5" t="s">
        <v>16</v>
      </c>
      <c r="F107" s="5" t="s">
        <v>224</v>
      </c>
      <c r="G107" s="6">
        <v>0.061724537037037036</v>
      </c>
      <c r="H107" s="4">
        <v>38</v>
      </c>
      <c r="I107" s="11" t="s">
        <v>267</v>
      </c>
    </row>
    <row r="108" spans="1:9" ht="12" customHeight="1">
      <c r="A108" s="91" t="s">
        <v>61</v>
      </c>
      <c r="B108" s="84">
        <v>39</v>
      </c>
      <c r="C108" s="92">
        <v>669</v>
      </c>
      <c r="D108" s="2" t="s">
        <v>268</v>
      </c>
      <c r="E108" s="2" t="s">
        <v>30</v>
      </c>
      <c r="F108" s="2" t="s">
        <v>202</v>
      </c>
      <c r="G108" s="3">
        <v>0.07215277777777777</v>
      </c>
      <c r="H108" s="1">
        <v>39</v>
      </c>
      <c r="I108" s="10" t="s">
        <v>269</v>
      </c>
    </row>
    <row r="109" spans="1:9" ht="12" customHeight="1">
      <c r="A109" s="91" t="s">
        <v>61</v>
      </c>
      <c r="B109" s="85">
        <v>40</v>
      </c>
      <c r="C109" s="93">
        <v>622</v>
      </c>
      <c r="D109" s="5" t="s">
        <v>270</v>
      </c>
      <c r="E109" s="5" t="s">
        <v>9</v>
      </c>
      <c r="F109" s="5" t="s">
        <v>213</v>
      </c>
      <c r="G109" s="6">
        <v>0.08125</v>
      </c>
      <c r="H109" s="4">
        <v>40</v>
      </c>
      <c r="I109" s="11" t="s">
        <v>271</v>
      </c>
    </row>
    <row r="110" spans="1:9" ht="12" customHeight="1">
      <c r="A110" s="91" t="s">
        <v>61</v>
      </c>
      <c r="B110" s="84">
        <v>41</v>
      </c>
      <c r="C110" s="92">
        <v>621</v>
      </c>
      <c r="D110" s="2" t="s">
        <v>272</v>
      </c>
      <c r="E110" s="2" t="s">
        <v>221</v>
      </c>
      <c r="F110" s="2" t="s">
        <v>199</v>
      </c>
      <c r="G110" s="1" t="s">
        <v>60</v>
      </c>
      <c r="H110" s="1"/>
      <c r="I110" s="10"/>
    </row>
    <row r="111" spans="1:9" ht="12" customHeight="1">
      <c r="A111" s="91" t="s">
        <v>61</v>
      </c>
      <c r="B111" s="85">
        <v>42</v>
      </c>
      <c r="C111" s="93">
        <v>644</v>
      </c>
      <c r="D111" s="5" t="s">
        <v>273</v>
      </c>
      <c r="E111" s="5" t="s">
        <v>9</v>
      </c>
      <c r="F111" s="5" t="s">
        <v>199</v>
      </c>
      <c r="G111" s="4" t="s">
        <v>60</v>
      </c>
      <c r="H111" s="4"/>
      <c r="I111" s="11"/>
    </row>
    <row r="112" spans="1:9" ht="12" customHeight="1">
      <c r="A112" s="91" t="s">
        <v>61</v>
      </c>
      <c r="B112" s="84">
        <v>43</v>
      </c>
      <c r="C112" s="92">
        <v>607</v>
      </c>
      <c r="D112" s="2" t="s">
        <v>274</v>
      </c>
      <c r="E112" s="2" t="s">
        <v>275</v>
      </c>
      <c r="F112" s="2" t="s">
        <v>199</v>
      </c>
      <c r="G112" s="1" t="s">
        <v>60</v>
      </c>
      <c r="H112" s="1"/>
      <c r="I112" s="10"/>
    </row>
    <row r="113" spans="1:9" ht="12" customHeight="1">
      <c r="A113" s="91" t="s">
        <v>61</v>
      </c>
      <c r="B113" s="85">
        <v>44</v>
      </c>
      <c r="C113" s="93">
        <v>614</v>
      </c>
      <c r="D113" s="5" t="s">
        <v>276</v>
      </c>
      <c r="E113" s="5" t="s">
        <v>188</v>
      </c>
      <c r="F113" s="5" t="s">
        <v>199</v>
      </c>
      <c r="G113" s="4" t="s">
        <v>60</v>
      </c>
      <c r="H113" s="4"/>
      <c r="I113" s="11"/>
    </row>
    <row r="114" spans="1:9" ht="12" customHeight="1">
      <c r="A114" s="91" t="s">
        <v>61</v>
      </c>
      <c r="B114" s="84">
        <v>45</v>
      </c>
      <c r="C114" s="92">
        <v>618</v>
      </c>
      <c r="D114" s="2" t="s">
        <v>277</v>
      </c>
      <c r="E114" s="2" t="s">
        <v>278</v>
      </c>
      <c r="F114" s="2" t="s">
        <v>224</v>
      </c>
      <c r="G114" s="1" t="s">
        <v>60</v>
      </c>
      <c r="H114" s="1"/>
      <c r="I114" s="10"/>
    </row>
    <row r="115" spans="1:9" ht="12" customHeight="1" thickBot="1">
      <c r="A115" s="91" t="s">
        <v>61</v>
      </c>
      <c r="B115" s="88">
        <v>46</v>
      </c>
      <c r="C115" s="96">
        <v>661</v>
      </c>
      <c r="D115" s="21" t="s">
        <v>279</v>
      </c>
      <c r="E115" s="21" t="s">
        <v>40</v>
      </c>
      <c r="F115" s="21" t="s">
        <v>199</v>
      </c>
      <c r="G115" s="20" t="s">
        <v>60</v>
      </c>
      <c r="H115" s="19"/>
      <c r="I115" s="14"/>
    </row>
    <row r="116" spans="1:9" ht="12" customHeight="1">
      <c r="A116" s="91" t="s">
        <v>135</v>
      </c>
      <c r="B116" s="87">
        <v>1</v>
      </c>
      <c r="C116" s="95">
        <v>422</v>
      </c>
      <c r="D116" s="16" t="s">
        <v>280</v>
      </c>
      <c r="E116" s="16" t="s">
        <v>143</v>
      </c>
      <c r="F116" s="16" t="s">
        <v>247</v>
      </c>
      <c r="G116" s="17">
        <v>0.014409722222222221</v>
      </c>
      <c r="H116" s="15">
        <v>1</v>
      </c>
      <c r="I116" s="18"/>
    </row>
    <row r="117" spans="1:9" ht="12" customHeight="1">
      <c r="A117" s="91" t="s">
        <v>135</v>
      </c>
      <c r="B117" s="85">
        <v>2</v>
      </c>
      <c r="C117" s="93">
        <v>423</v>
      </c>
      <c r="D117" s="5" t="s">
        <v>281</v>
      </c>
      <c r="E117" s="5" t="s">
        <v>64</v>
      </c>
      <c r="F117" s="5" t="s">
        <v>282</v>
      </c>
      <c r="G117" s="6">
        <v>0.015</v>
      </c>
      <c r="H117" s="4">
        <v>2</v>
      </c>
      <c r="I117" s="11" t="s">
        <v>283</v>
      </c>
    </row>
    <row r="118" spans="1:9" ht="12" customHeight="1">
      <c r="A118" s="91" t="s">
        <v>135</v>
      </c>
      <c r="B118" s="84">
        <v>3</v>
      </c>
      <c r="C118" s="92">
        <v>368</v>
      </c>
      <c r="D118" s="2" t="s">
        <v>284</v>
      </c>
      <c r="E118" s="2" t="s">
        <v>285</v>
      </c>
      <c r="F118" s="2" t="s">
        <v>286</v>
      </c>
      <c r="G118" s="3">
        <v>0.016238425925925924</v>
      </c>
      <c r="H118" s="1">
        <v>3</v>
      </c>
      <c r="I118" s="10" t="s">
        <v>287</v>
      </c>
    </row>
    <row r="119" spans="1:9" ht="12" customHeight="1">
      <c r="A119" s="91" t="s">
        <v>135</v>
      </c>
      <c r="B119" s="85">
        <v>4</v>
      </c>
      <c r="C119" s="93">
        <v>421</v>
      </c>
      <c r="D119" s="5" t="s">
        <v>288</v>
      </c>
      <c r="E119" s="5" t="s">
        <v>88</v>
      </c>
      <c r="F119" s="5" t="s">
        <v>180</v>
      </c>
      <c r="G119" s="6">
        <v>0.01695601851851852</v>
      </c>
      <c r="H119" s="4">
        <v>4</v>
      </c>
      <c r="I119" s="11" t="s">
        <v>289</v>
      </c>
    </row>
    <row r="120" spans="1:9" ht="12" customHeight="1">
      <c r="A120" s="91" t="s">
        <v>135</v>
      </c>
      <c r="B120" s="84">
        <v>5</v>
      </c>
      <c r="C120" s="92">
        <v>311</v>
      </c>
      <c r="D120" s="2" t="s">
        <v>290</v>
      </c>
      <c r="E120" s="2" t="s">
        <v>107</v>
      </c>
      <c r="F120" s="2" t="s">
        <v>172</v>
      </c>
      <c r="G120" s="3">
        <v>0.017291666666666667</v>
      </c>
      <c r="H120" s="1">
        <v>5</v>
      </c>
      <c r="I120" s="10" t="s">
        <v>291</v>
      </c>
    </row>
    <row r="121" spans="1:9" ht="12" customHeight="1">
      <c r="A121" s="91" t="s">
        <v>135</v>
      </c>
      <c r="B121" s="85">
        <v>6</v>
      </c>
      <c r="C121" s="93">
        <v>435</v>
      </c>
      <c r="D121" s="5" t="s">
        <v>292</v>
      </c>
      <c r="E121" s="5" t="s">
        <v>145</v>
      </c>
      <c r="F121" s="5" t="s">
        <v>20</v>
      </c>
      <c r="G121" s="6">
        <v>0.018414351851851852</v>
      </c>
      <c r="H121" s="4">
        <v>6</v>
      </c>
      <c r="I121" s="11" t="s">
        <v>293</v>
      </c>
    </row>
    <row r="122" spans="1:9" ht="12" customHeight="1">
      <c r="A122" s="91" t="s">
        <v>135</v>
      </c>
      <c r="B122" s="84">
        <v>7</v>
      </c>
      <c r="C122" s="92">
        <v>344</v>
      </c>
      <c r="D122" s="2" t="s">
        <v>294</v>
      </c>
      <c r="E122" s="2" t="s">
        <v>295</v>
      </c>
      <c r="F122" s="2" t="s">
        <v>180</v>
      </c>
      <c r="G122" s="3">
        <v>0.018854166666666665</v>
      </c>
      <c r="H122" s="1">
        <v>7</v>
      </c>
      <c r="I122" s="10" t="s">
        <v>296</v>
      </c>
    </row>
    <row r="123" spans="1:9" ht="12" customHeight="1">
      <c r="A123" s="91" t="s">
        <v>135</v>
      </c>
      <c r="B123" s="85">
        <v>8</v>
      </c>
      <c r="C123" s="93">
        <v>327</v>
      </c>
      <c r="D123" s="5" t="s">
        <v>297</v>
      </c>
      <c r="E123" s="5" t="s">
        <v>298</v>
      </c>
      <c r="F123" s="5" t="s">
        <v>31</v>
      </c>
      <c r="G123" s="6">
        <v>0.018958333333333334</v>
      </c>
      <c r="H123" s="4">
        <v>8</v>
      </c>
      <c r="I123" s="11" t="s">
        <v>299</v>
      </c>
    </row>
    <row r="124" spans="1:9" ht="12" customHeight="1">
      <c r="A124" s="91" t="s">
        <v>135</v>
      </c>
      <c r="B124" s="84">
        <v>9</v>
      </c>
      <c r="C124" s="92">
        <v>438</v>
      </c>
      <c r="D124" s="2" t="s">
        <v>300</v>
      </c>
      <c r="E124" s="2" t="s">
        <v>88</v>
      </c>
      <c r="F124" s="2" t="s">
        <v>31</v>
      </c>
      <c r="G124" s="3">
        <v>0.01920138888888889</v>
      </c>
      <c r="H124" s="1">
        <v>9</v>
      </c>
      <c r="I124" s="10" t="s">
        <v>301</v>
      </c>
    </row>
    <row r="125" spans="1:9" ht="12" customHeight="1">
      <c r="A125" s="91" t="s">
        <v>135</v>
      </c>
      <c r="B125" s="85">
        <v>10</v>
      </c>
      <c r="C125" s="93">
        <v>307</v>
      </c>
      <c r="D125" s="5" t="s">
        <v>302</v>
      </c>
      <c r="E125" s="5" t="s">
        <v>295</v>
      </c>
      <c r="F125" s="5" t="s">
        <v>20</v>
      </c>
      <c r="G125" s="6">
        <v>0.019398148148148147</v>
      </c>
      <c r="H125" s="4">
        <v>10</v>
      </c>
      <c r="I125" s="11" t="s">
        <v>303</v>
      </c>
    </row>
    <row r="126" spans="1:9" ht="12" customHeight="1">
      <c r="A126" s="91" t="s">
        <v>135</v>
      </c>
      <c r="B126" s="84">
        <v>11</v>
      </c>
      <c r="C126" s="92">
        <v>381</v>
      </c>
      <c r="D126" s="2" t="s">
        <v>304</v>
      </c>
      <c r="E126" s="2" t="s">
        <v>295</v>
      </c>
      <c r="F126" s="2" t="s">
        <v>215</v>
      </c>
      <c r="G126" s="3">
        <v>0.01940972222222222</v>
      </c>
      <c r="H126" s="1">
        <v>11</v>
      </c>
      <c r="I126" s="10" t="s">
        <v>305</v>
      </c>
    </row>
    <row r="127" spans="1:9" ht="12" customHeight="1">
      <c r="A127" s="91" t="s">
        <v>135</v>
      </c>
      <c r="B127" s="85">
        <v>12</v>
      </c>
      <c r="C127" s="93">
        <v>400</v>
      </c>
      <c r="D127" s="5" t="s">
        <v>306</v>
      </c>
      <c r="E127" s="5" t="s">
        <v>88</v>
      </c>
      <c r="F127" s="5" t="s">
        <v>31</v>
      </c>
      <c r="G127" s="6">
        <v>0.019421296296296294</v>
      </c>
      <c r="H127" s="4">
        <v>12</v>
      </c>
      <c r="I127" s="11" t="s">
        <v>307</v>
      </c>
    </row>
    <row r="128" spans="1:9" ht="12" customHeight="1">
      <c r="A128" s="91" t="s">
        <v>135</v>
      </c>
      <c r="B128" s="84">
        <v>13</v>
      </c>
      <c r="C128" s="92">
        <v>376</v>
      </c>
      <c r="D128" s="2" t="s">
        <v>308</v>
      </c>
      <c r="E128" s="2" t="s">
        <v>285</v>
      </c>
      <c r="F128" s="2" t="s">
        <v>20</v>
      </c>
      <c r="G128" s="3">
        <v>0.019502314814814816</v>
      </c>
      <c r="H128" s="1">
        <v>13</v>
      </c>
      <c r="I128" s="10" t="s">
        <v>309</v>
      </c>
    </row>
    <row r="129" spans="1:9" ht="12" customHeight="1">
      <c r="A129" s="91" t="s">
        <v>135</v>
      </c>
      <c r="B129" s="85">
        <v>14</v>
      </c>
      <c r="C129" s="93">
        <v>389</v>
      </c>
      <c r="D129" s="5" t="s">
        <v>310</v>
      </c>
      <c r="E129" s="5" t="s">
        <v>311</v>
      </c>
      <c r="F129" s="5" t="s">
        <v>286</v>
      </c>
      <c r="G129" s="6">
        <v>0.019780092592592592</v>
      </c>
      <c r="H129" s="4">
        <v>14</v>
      </c>
      <c r="I129" s="11" t="s">
        <v>312</v>
      </c>
    </row>
    <row r="130" spans="1:9" ht="12" customHeight="1">
      <c r="A130" s="91" t="s">
        <v>135</v>
      </c>
      <c r="B130" s="84">
        <v>15</v>
      </c>
      <c r="C130" s="92">
        <v>357</v>
      </c>
      <c r="D130" s="2" t="s">
        <v>313</v>
      </c>
      <c r="E130" s="2" t="s">
        <v>143</v>
      </c>
      <c r="F130" s="2" t="s">
        <v>215</v>
      </c>
      <c r="G130" s="3">
        <v>0.02008101851851852</v>
      </c>
      <c r="H130" s="1">
        <v>15</v>
      </c>
      <c r="I130" s="10" t="s">
        <v>314</v>
      </c>
    </row>
    <row r="131" spans="1:9" ht="12" customHeight="1">
      <c r="A131" s="91" t="s">
        <v>135</v>
      </c>
      <c r="B131" s="85">
        <v>16</v>
      </c>
      <c r="C131" s="93">
        <v>419</v>
      </c>
      <c r="D131" s="5" t="s">
        <v>315</v>
      </c>
      <c r="E131" s="5" t="s">
        <v>78</v>
      </c>
      <c r="F131" s="5" t="s">
        <v>316</v>
      </c>
      <c r="G131" s="6">
        <v>0.020300925925925927</v>
      </c>
      <c r="H131" s="4">
        <v>16</v>
      </c>
      <c r="I131" s="11" t="s">
        <v>317</v>
      </c>
    </row>
    <row r="132" spans="1:9" ht="12" customHeight="1">
      <c r="A132" s="91" t="s">
        <v>135</v>
      </c>
      <c r="B132" s="84">
        <v>17</v>
      </c>
      <c r="C132" s="92">
        <v>450</v>
      </c>
      <c r="D132" s="2" t="s">
        <v>318</v>
      </c>
      <c r="E132" s="2" t="s">
        <v>78</v>
      </c>
      <c r="F132" s="2" t="s">
        <v>31</v>
      </c>
      <c r="G132" s="3">
        <v>0.02054398148148148</v>
      </c>
      <c r="H132" s="1">
        <v>17</v>
      </c>
      <c r="I132" s="10" t="s">
        <v>319</v>
      </c>
    </row>
    <row r="133" spans="1:9" ht="12" customHeight="1">
      <c r="A133" s="91" t="s">
        <v>135</v>
      </c>
      <c r="B133" s="85">
        <v>18</v>
      </c>
      <c r="C133" s="93">
        <v>305</v>
      </c>
      <c r="D133" s="5" t="s">
        <v>320</v>
      </c>
      <c r="E133" s="5" t="s">
        <v>321</v>
      </c>
      <c r="F133" s="5" t="s">
        <v>180</v>
      </c>
      <c r="G133" s="6">
        <v>0.020752314814814814</v>
      </c>
      <c r="H133" s="4">
        <v>18</v>
      </c>
      <c r="I133" s="11" t="s">
        <v>322</v>
      </c>
    </row>
    <row r="134" spans="1:9" ht="12" customHeight="1">
      <c r="A134" s="91" t="s">
        <v>135</v>
      </c>
      <c r="B134" s="84">
        <v>19</v>
      </c>
      <c r="C134" s="92">
        <v>315</v>
      </c>
      <c r="D134" s="2" t="s">
        <v>323</v>
      </c>
      <c r="E134" s="2" t="s">
        <v>88</v>
      </c>
      <c r="F134" s="2" t="s">
        <v>20</v>
      </c>
      <c r="G134" s="3">
        <v>0.02090277777777778</v>
      </c>
      <c r="H134" s="1">
        <v>19</v>
      </c>
      <c r="I134" s="10" t="s">
        <v>324</v>
      </c>
    </row>
    <row r="135" spans="1:9" ht="12" customHeight="1">
      <c r="A135" s="91" t="s">
        <v>135</v>
      </c>
      <c r="B135" s="85">
        <v>20</v>
      </c>
      <c r="C135" s="93">
        <v>339</v>
      </c>
      <c r="D135" s="5" t="s">
        <v>325</v>
      </c>
      <c r="E135" s="5" t="s">
        <v>78</v>
      </c>
      <c r="F135" s="5" t="s">
        <v>172</v>
      </c>
      <c r="G135" s="6">
        <v>0.021064814814814814</v>
      </c>
      <c r="H135" s="4">
        <v>20</v>
      </c>
      <c r="I135" s="11" t="s">
        <v>326</v>
      </c>
    </row>
    <row r="136" spans="1:9" ht="12" customHeight="1">
      <c r="A136" s="91" t="s">
        <v>135</v>
      </c>
      <c r="B136" s="84">
        <v>21</v>
      </c>
      <c r="C136" s="92">
        <v>361</v>
      </c>
      <c r="D136" s="2" t="s">
        <v>327</v>
      </c>
      <c r="E136" s="2" t="s">
        <v>94</v>
      </c>
      <c r="F136" s="2" t="s">
        <v>31</v>
      </c>
      <c r="G136" s="3">
        <v>0.0215625</v>
      </c>
      <c r="H136" s="1">
        <v>21</v>
      </c>
      <c r="I136" s="10" t="s">
        <v>328</v>
      </c>
    </row>
    <row r="137" spans="1:9" ht="12" customHeight="1">
      <c r="A137" s="91" t="s">
        <v>135</v>
      </c>
      <c r="B137" s="85">
        <v>22</v>
      </c>
      <c r="C137" s="93">
        <v>432</v>
      </c>
      <c r="D137" s="5" t="s">
        <v>329</v>
      </c>
      <c r="E137" s="5" t="s">
        <v>78</v>
      </c>
      <c r="F137" s="5" t="s">
        <v>247</v>
      </c>
      <c r="G137" s="6">
        <v>0.021666666666666667</v>
      </c>
      <c r="H137" s="4">
        <v>22</v>
      </c>
      <c r="I137" s="11" t="s">
        <v>330</v>
      </c>
    </row>
    <row r="138" spans="1:9" ht="12" customHeight="1">
      <c r="A138" s="91" t="s">
        <v>135</v>
      </c>
      <c r="B138" s="84">
        <v>23</v>
      </c>
      <c r="C138" s="92">
        <v>455</v>
      </c>
      <c r="D138" s="2" t="s">
        <v>331</v>
      </c>
      <c r="E138" s="2" t="s">
        <v>295</v>
      </c>
      <c r="F138" s="2" t="s">
        <v>20</v>
      </c>
      <c r="G138" s="3">
        <v>0.02172453703703704</v>
      </c>
      <c r="H138" s="1">
        <v>23</v>
      </c>
      <c r="I138" s="10" t="s">
        <v>332</v>
      </c>
    </row>
    <row r="139" spans="1:9" ht="12" customHeight="1">
      <c r="A139" s="91" t="s">
        <v>135</v>
      </c>
      <c r="B139" s="85">
        <v>24</v>
      </c>
      <c r="C139" s="93">
        <v>335</v>
      </c>
      <c r="D139" s="5" t="s">
        <v>333</v>
      </c>
      <c r="E139" s="5" t="s">
        <v>334</v>
      </c>
      <c r="F139" s="5"/>
      <c r="G139" s="6">
        <v>0.02226851851851852</v>
      </c>
      <c r="H139" s="4">
        <v>24</v>
      </c>
      <c r="I139" s="11" t="s">
        <v>335</v>
      </c>
    </row>
    <row r="140" spans="1:9" ht="12" customHeight="1">
      <c r="A140" s="91" t="s">
        <v>135</v>
      </c>
      <c r="B140" s="84">
        <v>25</v>
      </c>
      <c r="C140" s="92">
        <v>382</v>
      </c>
      <c r="D140" s="2" t="s">
        <v>336</v>
      </c>
      <c r="E140" s="2" t="s">
        <v>78</v>
      </c>
      <c r="F140" s="2" t="s">
        <v>247</v>
      </c>
      <c r="G140" s="3">
        <v>0.022546296296296297</v>
      </c>
      <c r="H140" s="1">
        <v>25</v>
      </c>
      <c r="I140" s="10" t="s">
        <v>337</v>
      </c>
    </row>
    <row r="141" spans="1:9" ht="12" customHeight="1">
      <c r="A141" s="91" t="s">
        <v>135</v>
      </c>
      <c r="B141" s="85">
        <v>26</v>
      </c>
      <c r="C141" s="93">
        <v>301</v>
      </c>
      <c r="D141" s="5" t="s">
        <v>338</v>
      </c>
      <c r="E141" s="5" t="s">
        <v>64</v>
      </c>
      <c r="F141" s="5" t="s">
        <v>227</v>
      </c>
      <c r="G141" s="6">
        <v>0.02291666666666667</v>
      </c>
      <c r="H141" s="4">
        <v>26</v>
      </c>
      <c r="I141" s="11" t="s">
        <v>339</v>
      </c>
    </row>
    <row r="142" spans="1:9" ht="12" customHeight="1">
      <c r="A142" s="91" t="s">
        <v>135</v>
      </c>
      <c r="B142" s="84">
        <v>27</v>
      </c>
      <c r="C142" s="92">
        <v>456</v>
      </c>
      <c r="D142" s="2" t="s">
        <v>340</v>
      </c>
      <c r="E142" s="2" t="s">
        <v>341</v>
      </c>
      <c r="F142" s="2" t="s">
        <v>247</v>
      </c>
      <c r="G142" s="3">
        <v>0.023032407407407404</v>
      </c>
      <c r="H142" s="1">
        <v>27</v>
      </c>
      <c r="I142" s="10" t="s">
        <v>342</v>
      </c>
    </row>
    <row r="143" spans="1:9" ht="12" customHeight="1">
      <c r="A143" s="91" t="s">
        <v>135</v>
      </c>
      <c r="B143" s="85">
        <v>28</v>
      </c>
      <c r="C143" s="93">
        <v>380</v>
      </c>
      <c r="D143" s="5" t="s">
        <v>343</v>
      </c>
      <c r="E143" s="5" t="s">
        <v>295</v>
      </c>
      <c r="F143" s="5" t="s">
        <v>172</v>
      </c>
      <c r="G143" s="6">
        <v>0.02388888888888889</v>
      </c>
      <c r="H143" s="4">
        <v>28</v>
      </c>
      <c r="I143" s="11" t="s">
        <v>344</v>
      </c>
    </row>
    <row r="144" spans="1:9" ht="12" customHeight="1">
      <c r="A144" s="91" t="s">
        <v>135</v>
      </c>
      <c r="B144" s="84">
        <v>29</v>
      </c>
      <c r="C144" s="92">
        <v>371</v>
      </c>
      <c r="D144" s="2" t="s">
        <v>345</v>
      </c>
      <c r="E144" s="2" t="s">
        <v>125</v>
      </c>
      <c r="F144" s="2" t="s">
        <v>282</v>
      </c>
      <c r="G144" s="3">
        <v>0.024039351851851853</v>
      </c>
      <c r="H144" s="1">
        <v>29</v>
      </c>
      <c r="I144" s="10" t="s">
        <v>346</v>
      </c>
    </row>
    <row r="145" spans="1:9" ht="12" customHeight="1">
      <c r="A145" s="91" t="s">
        <v>135</v>
      </c>
      <c r="B145" s="85">
        <v>30</v>
      </c>
      <c r="C145" s="93">
        <v>451</v>
      </c>
      <c r="D145" s="5" t="s">
        <v>347</v>
      </c>
      <c r="E145" s="5" t="s">
        <v>334</v>
      </c>
      <c r="F145" s="5" t="s">
        <v>20</v>
      </c>
      <c r="G145" s="6">
        <v>0.024375</v>
      </c>
      <c r="H145" s="4">
        <v>30</v>
      </c>
      <c r="I145" s="11" t="s">
        <v>348</v>
      </c>
    </row>
    <row r="146" spans="1:9" ht="12" customHeight="1">
      <c r="A146" s="91" t="s">
        <v>135</v>
      </c>
      <c r="B146" s="84">
        <v>31</v>
      </c>
      <c r="C146" s="92">
        <v>366</v>
      </c>
      <c r="D146" s="2" t="s">
        <v>349</v>
      </c>
      <c r="E146" s="2" t="s">
        <v>107</v>
      </c>
      <c r="F146" s="2" t="s">
        <v>20</v>
      </c>
      <c r="G146" s="3">
        <v>0.024571759259259262</v>
      </c>
      <c r="H146" s="1">
        <v>31</v>
      </c>
      <c r="I146" s="10" t="s">
        <v>219</v>
      </c>
    </row>
    <row r="147" spans="1:9" ht="12" customHeight="1">
      <c r="A147" s="91" t="s">
        <v>135</v>
      </c>
      <c r="B147" s="85">
        <v>32</v>
      </c>
      <c r="C147" s="93">
        <v>377</v>
      </c>
      <c r="D147" s="5" t="s">
        <v>350</v>
      </c>
      <c r="E147" s="5" t="s">
        <v>143</v>
      </c>
      <c r="F147" s="5" t="s">
        <v>180</v>
      </c>
      <c r="G147" s="6">
        <v>0.02466435185185185</v>
      </c>
      <c r="H147" s="4">
        <v>32</v>
      </c>
      <c r="I147" s="11" t="s">
        <v>351</v>
      </c>
    </row>
    <row r="148" spans="1:9" ht="12" customHeight="1">
      <c r="A148" s="91" t="s">
        <v>135</v>
      </c>
      <c r="B148" s="84">
        <v>33</v>
      </c>
      <c r="C148" s="92">
        <v>356</v>
      </c>
      <c r="D148" s="2" t="s">
        <v>352</v>
      </c>
      <c r="E148" s="2" t="s">
        <v>143</v>
      </c>
      <c r="F148" s="2" t="s">
        <v>353</v>
      </c>
      <c r="G148" s="3">
        <v>0.025034722222222222</v>
      </c>
      <c r="H148" s="1">
        <v>33</v>
      </c>
      <c r="I148" s="10" t="s">
        <v>354</v>
      </c>
    </row>
    <row r="149" spans="1:9" ht="12" customHeight="1">
      <c r="A149" s="91" t="s">
        <v>135</v>
      </c>
      <c r="B149" s="85">
        <v>34</v>
      </c>
      <c r="C149" s="93">
        <v>386</v>
      </c>
      <c r="D149" s="5" t="s">
        <v>355</v>
      </c>
      <c r="E149" s="5" t="s">
        <v>356</v>
      </c>
      <c r="F149" s="5" t="s">
        <v>227</v>
      </c>
      <c r="G149" s="6">
        <v>0.0250462962962963</v>
      </c>
      <c r="H149" s="4">
        <v>34</v>
      </c>
      <c r="I149" s="11" t="s">
        <v>357</v>
      </c>
    </row>
    <row r="150" spans="1:9" ht="12" customHeight="1">
      <c r="A150" s="91" t="s">
        <v>135</v>
      </c>
      <c r="B150" s="84">
        <v>35</v>
      </c>
      <c r="C150" s="92">
        <v>414</v>
      </c>
      <c r="D150" s="2" t="s">
        <v>358</v>
      </c>
      <c r="E150" s="2" t="s">
        <v>359</v>
      </c>
      <c r="F150" s="2" t="s">
        <v>180</v>
      </c>
      <c r="G150" s="3">
        <v>0.02539351851851852</v>
      </c>
      <c r="H150" s="1">
        <v>35</v>
      </c>
      <c r="I150" s="10" t="s">
        <v>360</v>
      </c>
    </row>
    <row r="151" spans="1:9" ht="12" customHeight="1">
      <c r="A151" s="91" t="s">
        <v>135</v>
      </c>
      <c r="B151" s="85">
        <v>36</v>
      </c>
      <c r="C151" s="93">
        <v>304</v>
      </c>
      <c r="D151" s="5" t="s">
        <v>355</v>
      </c>
      <c r="E151" s="5" t="s">
        <v>91</v>
      </c>
      <c r="F151" s="5" t="s">
        <v>353</v>
      </c>
      <c r="G151" s="6">
        <v>0.02546296296296296</v>
      </c>
      <c r="H151" s="4">
        <v>36</v>
      </c>
      <c r="I151" s="11" t="s">
        <v>361</v>
      </c>
    </row>
    <row r="152" spans="1:9" ht="12" customHeight="1">
      <c r="A152" s="91" t="s">
        <v>135</v>
      </c>
      <c r="B152" s="84">
        <v>37</v>
      </c>
      <c r="C152" s="92">
        <v>322</v>
      </c>
      <c r="D152" s="2" t="s">
        <v>362</v>
      </c>
      <c r="E152" s="2" t="s">
        <v>363</v>
      </c>
      <c r="F152" s="2" t="s">
        <v>20</v>
      </c>
      <c r="G152" s="3">
        <v>0.02638888888888889</v>
      </c>
      <c r="H152" s="1">
        <v>37</v>
      </c>
      <c r="I152" s="10" t="s">
        <v>364</v>
      </c>
    </row>
    <row r="153" spans="1:9" ht="12" customHeight="1">
      <c r="A153" s="91" t="s">
        <v>135</v>
      </c>
      <c r="B153" s="85">
        <v>38</v>
      </c>
      <c r="C153" s="93">
        <v>334</v>
      </c>
      <c r="D153" s="5" t="s">
        <v>365</v>
      </c>
      <c r="E153" s="5" t="s">
        <v>143</v>
      </c>
      <c r="F153" s="5" t="s">
        <v>172</v>
      </c>
      <c r="G153" s="6">
        <v>0.02702546296296296</v>
      </c>
      <c r="H153" s="4">
        <v>38</v>
      </c>
      <c r="I153" s="11" t="s">
        <v>366</v>
      </c>
    </row>
    <row r="154" spans="1:9" ht="12" customHeight="1">
      <c r="A154" s="91" t="s">
        <v>135</v>
      </c>
      <c r="B154" s="84">
        <v>39</v>
      </c>
      <c r="C154" s="92">
        <v>328</v>
      </c>
      <c r="D154" s="2" t="s">
        <v>367</v>
      </c>
      <c r="E154" s="2" t="s">
        <v>107</v>
      </c>
      <c r="F154" s="2" t="s">
        <v>286</v>
      </c>
      <c r="G154" s="3">
        <v>0.028310185185185185</v>
      </c>
      <c r="H154" s="1">
        <v>39</v>
      </c>
      <c r="I154" s="10" t="s">
        <v>368</v>
      </c>
    </row>
    <row r="155" spans="1:9" ht="12" customHeight="1">
      <c r="A155" s="91" t="s">
        <v>135</v>
      </c>
      <c r="B155" s="85">
        <v>40</v>
      </c>
      <c r="C155" s="93">
        <v>318</v>
      </c>
      <c r="D155" s="5" t="s">
        <v>369</v>
      </c>
      <c r="E155" s="5" t="s">
        <v>64</v>
      </c>
      <c r="F155" s="5" t="s">
        <v>247</v>
      </c>
      <c r="G155" s="6">
        <v>0.030821759259259257</v>
      </c>
      <c r="H155" s="4">
        <v>40</v>
      </c>
      <c r="I155" s="11" t="s">
        <v>370</v>
      </c>
    </row>
    <row r="156" spans="1:9" ht="12" customHeight="1">
      <c r="A156" s="91" t="s">
        <v>135</v>
      </c>
      <c r="B156" s="84">
        <v>41</v>
      </c>
      <c r="C156" s="92">
        <v>353</v>
      </c>
      <c r="D156" s="2" t="s">
        <v>371</v>
      </c>
      <c r="E156" s="2" t="s">
        <v>88</v>
      </c>
      <c r="F156" s="2" t="s">
        <v>172</v>
      </c>
      <c r="G156" s="3">
        <v>0.030983796296296297</v>
      </c>
      <c r="H156" s="1">
        <v>41</v>
      </c>
      <c r="I156" s="10" t="s">
        <v>372</v>
      </c>
    </row>
    <row r="157" spans="1:9" ht="12" customHeight="1">
      <c r="A157" s="91" t="s">
        <v>135</v>
      </c>
      <c r="B157" s="85">
        <v>42</v>
      </c>
      <c r="C157" s="93">
        <v>341</v>
      </c>
      <c r="D157" s="5" t="s">
        <v>373</v>
      </c>
      <c r="E157" s="5" t="s">
        <v>69</v>
      </c>
      <c r="F157" s="5" t="s">
        <v>172</v>
      </c>
      <c r="G157" s="6">
        <v>0.031053240740740742</v>
      </c>
      <c r="H157" s="4">
        <v>42</v>
      </c>
      <c r="I157" s="11" t="s">
        <v>374</v>
      </c>
    </row>
    <row r="158" spans="1:9" ht="12" customHeight="1">
      <c r="A158" s="91" t="s">
        <v>135</v>
      </c>
      <c r="B158" s="84">
        <v>43</v>
      </c>
      <c r="C158" s="92">
        <v>309</v>
      </c>
      <c r="D158" s="2" t="s">
        <v>375</v>
      </c>
      <c r="E158" s="2" t="s">
        <v>88</v>
      </c>
      <c r="F158" s="2" t="s">
        <v>282</v>
      </c>
      <c r="G158" s="3">
        <v>0.03177083333333333</v>
      </c>
      <c r="H158" s="1">
        <v>43</v>
      </c>
      <c r="I158" s="10" t="s">
        <v>376</v>
      </c>
    </row>
    <row r="159" spans="1:9" ht="12" customHeight="1">
      <c r="A159" s="91" t="s">
        <v>135</v>
      </c>
      <c r="B159" s="85">
        <v>44</v>
      </c>
      <c r="C159" s="93">
        <v>418</v>
      </c>
      <c r="D159" s="5" t="s">
        <v>377</v>
      </c>
      <c r="E159" s="5" t="s">
        <v>82</v>
      </c>
      <c r="F159" s="5" t="s">
        <v>213</v>
      </c>
      <c r="G159" s="6">
        <v>0.03196759259259259</v>
      </c>
      <c r="H159" s="4">
        <v>44</v>
      </c>
      <c r="I159" s="11" t="s">
        <v>378</v>
      </c>
    </row>
    <row r="160" spans="1:9" ht="12" customHeight="1">
      <c r="A160" s="91" t="s">
        <v>135</v>
      </c>
      <c r="B160" s="84">
        <v>45</v>
      </c>
      <c r="C160" s="92">
        <v>425</v>
      </c>
      <c r="D160" s="2" t="s">
        <v>379</v>
      </c>
      <c r="E160" s="2" t="s">
        <v>66</v>
      </c>
      <c r="F160" s="2" t="s">
        <v>227</v>
      </c>
      <c r="G160" s="3">
        <v>0.0327662037037037</v>
      </c>
      <c r="H160" s="1">
        <v>45</v>
      </c>
      <c r="I160" s="10" t="s">
        <v>380</v>
      </c>
    </row>
    <row r="161" spans="1:9" ht="12" customHeight="1">
      <c r="A161" s="91" t="s">
        <v>135</v>
      </c>
      <c r="B161" s="85">
        <v>46</v>
      </c>
      <c r="C161" s="93">
        <v>347</v>
      </c>
      <c r="D161" s="5" t="s">
        <v>381</v>
      </c>
      <c r="E161" s="5" t="s">
        <v>88</v>
      </c>
      <c r="F161" s="5" t="s">
        <v>286</v>
      </c>
      <c r="G161" s="6">
        <v>0.034861111111111114</v>
      </c>
      <c r="H161" s="4">
        <v>46</v>
      </c>
      <c r="I161" s="11" t="s">
        <v>382</v>
      </c>
    </row>
    <row r="162" spans="1:9" ht="12" customHeight="1">
      <c r="A162" s="91" t="s">
        <v>135</v>
      </c>
      <c r="B162" s="84">
        <v>47</v>
      </c>
      <c r="C162" s="92">
        <v>394</v>
      </c>
      <c r="D162" s="2" t="s">
        <v>383</v>
      </c>
      <c r="E162" s="2" t="s">
        <v>88</v>
      </c>
      <c r="F162" s="2" t="s">
        <v>199</v>
      </c>
      <c r="G162" s="3">
        <v>0.03577546296296296</v>
      </c>
      <c r="H162" s="1">
        <v>47</v>
      </c>
      <c r="I162" s="10" t="s">
        <v>384</v>
      </c>
    </row>
    <row r="163" spans="1:9" ht="12" customHeight="1">
      <c r="A163" s="91" t="s">
        <v>135</v>
      </c>
      <c r="B163" s="85">
        <v>48</v>
      </c>
      <c r="C163" s="93">
        <v>321</v>
      </c>
      <c r="D163" s="5" t="s">
        <v>385</v>
      </c>
      <c r="E163" s="5" t="s">
        <v>386</v>
      </c>
      <c r="F163" s="5" t="s">
        <v>202</v>
      </c>
      <c r="G163" s="6">
        <v>0.036412037037037034</v>
      </c>
      <c r="H163" s="4">
        <v>48</v>
      </c>
      <c r="I163" s="11" t="s">
        <v>387</v>
      </c>
    </row>
    <row r="164" spans="1:9" ht="12" customHeight="1">
      <c r="A164" s="91" t="s">
        <v>135</v>
      </c>
      <c r="B164" s="84">
        <v>49</v>
      </c>
      <c r="C164" s="92">
        <v>392</v>
      </c>
      <c r="D164" s="2" t="s">
        <v>388</v>
      </c>
      <c r="E164" s="2" t="s">
        <v>389</v>
      </c>
      <c r="F164" s="2" t="s">
        <v>10</v>
      </c>
      <c r="G164" s="3">
        <v>0.037141203703703704</v>
      </c>
      <c r="H164" s="1">
        <v>49</v>
      </c>
      <c r="I164" s="10" t="s">
        <v>390</v>
      </c>
    </row>
    <row r="165" spans="1:9" ht="12" customHeight="1">
      <c r="A165" s="91" t="s">
        <v>135</v>
      </c>
      <c r="B165" s="85">
        <v>50</v>
      </c>
      <c r="C165" s="93">
        <v>442</v>
      </c>
      <c r="D165" s="5" t="s">
        <v>391</v>
      </c>
      <c r="E165" s="5" t="s">
        <v>78</v>
      </c>
      <c r="F165" s="5" t="s">
        <v>193</v>
      </c>
      <c r="G165" s="6">
        <v>0.03902777777777778</v>
      </c>
      <c r="H165" s="4">
        <v>50</v>
      </c>
      <c r="I165" s="11" t="s">
        <v>392</v>
      </c>
    </row>
    <row r="166" spans="1:9" ht="12" customHeight="1">
      <c r="A166" s="91" t="s">
        <v>135</v>
      </c>
      <c r="B166" s="84">
        <v>51</v>
      </c>
      <c r="C166" s="92">
        <v>348</v>
      </c>
      <c r="D166" s="2" t="s">
        <v>393</v>
      </c>
      <c r="E166" s="2" t="s">
        <v>143</v>
      </c>
      <c r="F166" s="2" t="s">
        <v>202</v>
      </c>
      <c r="G166" s="3">
        <v>0.0390625</v>
      </c>
      <c r="H166" s="1">
        <v>51</v>
      </c>
      <c r="I166" s="10" t="s">
        <v>394</v>
      </c>
    </row>
    <row r="167" spans="1:9" ht="12" customHeight="1">
      <c r="A167" s="91" t="s">
        <v>135</v>
      </c>
      <c r="B167" s="85">
        <v>52</v>
      </c>
      <c r="C167" s="93">
        <v>388</v>
      </c>
      <c r="D167" s="5" t="s">
        <v>395</v>
      </c>
      <c r="E167" s="5" t="s">
        <v>396</v>
      </c>
      <c r="F167" s="5" t="s">
        <v>10</v>
      </c>
      <c r="G167" s="6">
        <v>0.039976851851851854</v>
      </c>
      <c r="H167" s="4">
        <v>52</v>
      </c>
      <c r="I167" s="11" t="s">
        <v>397</v>
      </c>
    </row>
    <row r="168" spans="1:9" ht="12" customHeight="1">
      <c r="A168" s="91" t="s">
        <v>135</v>
      </c>
      <c r="B168" s="84">
        <v>53</v>
      </c>
      <c r="C168" s="92">
        <v>440</v>
      </c>
      <c r="D168" s="2" t="s">
        <v>398</v>
      </c>
      <c r="E168" s="2" t="s">
        <v>78</v>
      </c>
      <c r="F168" s="2" t="s">
        <v>172</v>
      </c>
      <c r="G168" s="3">
        <v>0.04025462962962963</v>
      </c>
      <c r="H168" s="1">
        <v>53</v>
      </c>
      <c r="I168" s="10" t="s">
        <v>399</v>
      </c>
    </row>
    <row r="169" spans="1:9" ht="12" customHeight="1">
      <c r="A169" s="91" t="s">
        <v>135</v>
      </c>
      <c r="B169" s="85">
        <v>54</v>
      </c>
      <c r="C169" s="93">
        <v>385</v>
      </c>
      <c r="D169" s="5" t="s">
        <v>400</v>
      </c>
      <c r="E169" s="5" t="s">
        <v>64</v>
      </c>
      <c r="F169" s="5" t="s">
        <v>247</v>
      </c>
      <c r="G169" s="6">
        <v>0.041539351851851855</v>
      </c>
      <c r="H169" s="4">
        <v>54</v>
      </c>
      <c r="I169" s="11" t="s">
        <v>401</v>
      </c>
    </row>
    <row r="170" spans="1:9" ht="12" customHeight="1">
      <c r="A170" s="91" t="s">
        <v>135</v>
      </c>
      <c r="B170" s="84">
        <v>55</v>
      </c>
      <c r="C170" s="92">
        <v>326</v>
      </c>
      <c r="D170" s="2" t="s">
        <v>329</v>
      </c>
      <c r="E170" s="2" t="s">
        <v>402</v>
      </c>
      <c r="F170" s="2" t="s">
        <v>224</v>
      </c>
      <c r="G170" s="3">
        <v>0.04248842592592592</v>
      </c>
      <c r="H170" s="1">
        <v>55</v>
      </c>
      <c r="I170" s="10" t="s">
        <v>403</v>
      </c>
    </row>
    <row r="171" spans="1:9" ht="12" customHeight="1">
      <c r="A171" s="91" t="s">
        <v>135</v>
      </c>
      <c r="B171" s="85">
        <v>56</v>
      </c>
      <c r="C171" s="93">
        <v>319</v>
      </c>
      <c r="D171" s="5" t="s">
        <v>404</v>
      </c>
      <c r="E171" s="5" t="s">
        <v>125</v>
      </c>
      <c r="F171" s="5" t="s">
        <v>199</v>
      </c>
      <c r="G171" s="6">
        <v>0.043090277777777776</v>
      </c>
      <c r="H171" s="4">
        <v>56</v>
      </c>
      <c r="I171" s="11" t="s">
        <v>405</v>
      </c>
    </row>
    <row r="172" spans="1:9" ht="12" customHeight="1">
      <c r="A172" s="91" t="s">
        <v>135</v>
      </c>
      <c r="B172" s="84">
        <v>57</v>
      </c>
      <c r="C172" s="92">
        <v>411</v>
      </c>
      <c r="D172" s="2" t="s">
        <v>406</v>
      </c>
      <c r="E172" s="2" t="s">
        <v>78</v>
      </c>
      <c r="F172" s="2" t="s">
        <v>316</v>
      </c>
      <c r="G172" s="3">
        <v>0.04431712962962963</v>
      </c>
      <c r="H172" s="1">
        <v>57</v>
      </c>
      <c r="I172" s="10" t="s">
        <v>407</v>
      </c>
    </row>
    <row r="173" spans="1:9" ht="12" customHeight="1">
      <c r="A173" s="91" t="s">
        <v>135</v>
      </c>
      <c r="B173" s="85">
        <v>58</v>
      </c>
      <c r="C173" s="93">
        <v>401</v>
      </c>
      <c r="D173" s="5" t="s">
        <v>408</v>
      </c>
      <c r="E173" s="5" t="s">
        <v>66</v>
      </c>
      <c r="F173" s="5" t="s">
        <v>224</v>
      </c>
      <c r="G173" s="6">
        <v>0.04472222222222222</v>
      </c>
      <c r="H173" s="4">
        <v>58</v>
      </c>
      <c r="I173" s="11" t="s">
        <v>409</v>
      </c>
    </row>
    <row r="174" spans="1:9" ht="12" customHeight="1">
      <c r="A174" s="91" t="s">
        <v>135</v>
      </c>
      <c r="B174" s="84">
        <v>59</v>
      </c>
      <c r="C174" s="92">
        <v>433</v>
      </c>
      <c r="D174" s="2" t="s">
        <v>410</v>
      </c>
      <c r="E174" s="2" t="s">
        <v>411</v>
      </c>
      <c r="F174" s="2" t="s">
        <v>213</v>
      </c>
      <c r="G174" s="3">
        <v>0.04489583333333333</v>
      </c>
      <c r="H174" s="1">
        <v>59</v>
      </c>
      <c r="I174" s="10" t="s">
        <v>412</v>
      </c>
    </row>
    <row r="175" spans="1:9" ht="12" customHeight="1">
      <c r="A175" s="91" t="s">
        <v>135</v>
      </c>
      <c r="B175" s="85">
        <v>60</v>
      </c>
      <c r="C175" s="93">
        <v>338</v>
      </c>
      <c r="D175" s="5" t="s">
        <v>413</v>
      </c>
      <c r="E175" s="5" t="s">
        <v>143</v>
      </c>
      <c r="F175" s="5" t="s">
        <v>56</v>
      </c>
      <c r="G175" s="6">
        <v>0.04619212962962963</v>
      </c>
      <c r="H175" s="4">
        <v>60</v>
      </c>
      <c r="I175" s="11" t="s">
        <v>414</v>
      </c>
    </row>
    <row r="176" spans="1:9" ht="12" customHeight="1">
      <c r="A176" s="91" t="s">
        <v>135</v>
      </c>
      <c r="B176" s="84">
        <v>61</v>
      </c>
      <c r="C176" s="92">
        <v>320</v>
      </c>
      <c r="D176" s="2" t="s">
        <v>415</v>
      </c>
      <c r="E176" s="2" t="s">
        <v>125</v>
      </c>
      <c r="F176" s="2" t="s">
        <v>224</v>
      </c>
      <c r="G176" s="3">
        <v>0.04663194444444444</v>
      </c>
      <c r="H176" s="1">
        <v>61</v>
      </c>
      <c r="I176" s="10" t="s">
        <v>416</v>
      </c>
    </row>
    <row r="177" spans="1:9" ht="12" customHeight="1">
      <c r="A177" s="91" t="s">
        <v>135</v>
      </c>
      <c r="B177" s="85">
        <v>62</v>
      </c>
      <c r="C177" s="93">
        <v>443</v>
      </c>
      <c r="D177" s="5" t="s">
        <v>417</v>
      </c>
      <c r="E177" s="5" t="s">
        <v>69</v>
      </c>
      <c r="F177" s="5" t="s">
        <v>199</v>
      </c>
      <c r="G177" s="6">
        <v>0.047962962962962964</v>
      </c>
      <c r="H177" s="4">
        <v>62</v>
      </c>
      <c r="I177" s="11" t="s">
        <v>418</v>
      </c>
    </row>
    <row r="178" spans="1:9" ht="12" customHeight="1">
      <c r="A178" s="91" t="s">
        <v>135</v>
      </c>
      <c r="B178" s="84">
        <v>63</v>
      </c>
      <c r="C178" s="92">
        <v>359</v>
      </c>
      <c r="D178" s="2" t="s">
        <v>419</v>
      </c>
      <c r="E178" s="2" t="s">
        <v>78</v>
      </c>
      <c r="F178" s="2" t="s">
        <v>224</v>
      </c>
      <c r="G178" s="3">
        <v>0.04883101851851852</v>
      </c>
      <c r="H178" s="1">
        <v>63</v>
      </c>
      <c r="I178" s="10" t="s">
        <v>420</v>
      </c>
    </row>
    <row r="179" spans="1:9" ht="12" customHeight="1">
      <c r="A179" s="91" t="s">
        <v>135</v>
      </c>
      <c r="B179" s="85">
        <v>64</v>
      </c>
      <c r="C179" s="93">
        <v>363</v>
      </c>
      <c r="D179" s="5" t="s">
        <v>421</v>
      </c>
      <c r="E179" s="5" t="s">
        <v>69</v>
      </c>
      <c r="F179" s="5" t="s">
        <v>213</v>
      </c>
      <c r="G179" s="6">
        <v>0.04900462962962963</v>
      </c>
      <c r="H179" s="4">
        <v>64</v>
      </c>
      <c r="I179" s="11" t="s">
        <v>422</v>
      </c>
    </row>
    <row r="180" spans="1:9" ht="12" customHeight="1">
      <c r="A180" s="91" t="s">
        <v>135</v>
      </c>
      <c r="B180" s="84">
        <v>65</v>
      </c>
      <c r="C180" s="92">
        <v>427</v>
      </c>
      <c r="D180" s="2" t="s">
        <v>423</v>
      </c>
      <c r="E180" s="2" t="s">
        <v>66</v>
      </c>
      <c r="F180" s="2" t="s">
        <v>56</v>
      </c>
      <c r="G180" s="3">
        <v>0.04939814814814814</v>
      </c>
      <c r="H180" s="1">
        <v>65</v>
      </c>
      <c r="I180" s="10" t="s">
        <v>424</v>
      </c>
    </row>
    <row r="181" spans="1:9" ht="12" customHeight="1">
      <c r="A181" s="91" t="s">
        <v>135</v>
      </c>
      <c r="B181" s="85">
        <v>66</v>
      </c>
      <c r="C181" s="93">
        <v>393</v>
      </c>
      <c r="D181" s="5" t="s">
        <v>425</v>
      </c>
      <c r="E181" s="5" t="s">
        <v>88</v>
      </c>
      <c r="F181" s="5" t="s">
        <v>224</v>
      </c>
      <c r="G181" s="6">
        <v>0.04969907407407407</v>
      </c>
      <c r="H181" s="4">
        <v>66</v>
      </c>
      <c r="I181" s="11" t="s">
        <v>426</v>
      </c>
    </row>
    <row r="182" spans="1:9" ht="12" customHeight="1">
      <c r="A182" s="91" t="s">
        <v>135</v>
      </c>
      <c r="B182" s="84">
        <v>67</v>
      </c>
      <c r="C182" s="92">
        <v>396</v>
      </c>
      <c r="D182" s="2" t="s">
        <v>427</v>
      </c>
      <c r="E182" s="2" t="s">
        <v>285</v>
      </c>
      <c r="F182" s="2" t="s">
        <v>193</v>
      </c>
      <c r="G182" s="3">
        <v>0.05111111111111111</v>
      </c>
      <c r="H182" s="1">
        <v>67</v>
      </c>
      <c r="I182" s="10" t="s">
        <v>428</v>
      </c>
    </row>
    <row r="183" spans="1:9" ht="12" customHeight="1">
      <c r="A183" s="91" t="s">
        <v>135</v>
      </c>
      <c r="B183" s="85">
        <v>68</v>
      </c>
      <c r="C183" s="93">
        <v>390</v>
      </c>
      <c r="D183" s="5" t="s">
        <v>429</v>
      </c>
      <c r="E183" s="5" t="s">
        <v>145</v>
      </c>
      <c r="F183" s="5" t="s">
        <v>316</v>
      </c>
      <c r="G183" s="6">
        <v>0.05886574074074074</v>
      </c>
      <c r="H183" s="4">
        <v>68</v>
      </c>
      <c r="I183" s="11" t="s">
        <v>430</v>
      </c>
    </row>
    <row r="184" spans="1:9" ht="12" customHeight="1">
      <c r="A184" s="91" t="s">
        <v>135</v>
      </c>
      <c r="B184" s="84">
        <v>69</v>
      </c>
      <c r="C184" s="92">
        <v>354</v>
      </c>
      <c r="D184" s="2" t="s">
        <v>431</v>
      </c>
      <c r="E184" s="2" t="s">
        <v>112</v>
      </c>
      <c r="F184" s="2" t="s">
        <v>193</v>
      </c>
      <c r="G184" s="3">
        <v>0.061469907407407404</v>
      </c>
      <c r="H184" s="1">
        <v>69</v>
      </c>
      <c r="I184" s="10" t="s">
        <v>432</v>
      </c>
    </row>
    <row r="185" spans="1:9" ht="12" customHeight="1">
      <c r="A185" s="91" t="s">
        <v>135</v>
      </c>
      <c r="B185" s="85">
        <v>70</v>
      </c>
      <c r="C185" s="93">
        <v>302</v>
      </c>
      <c r="D185" s="5" t="s">
        <v>433</v>
      </c>
      <c r="E185" s="5" t="s">
        <v>78</v>
      </c>
      <c r="F185" s="5" t="s">
        <v>247</v>
      </c>
      <c r="G185" s="6">
        <v>0.07346064814814814</v>
      </c>
      <c r="H185" s="4">
        <v>70</v>
      </c>
      <c r="I185" s="11" t="s">
        <v>434</v>
      </c>
    </row>
    <row r="186" spans="1:9" ht="12" customHeight="1">
      <c r="A186" s="91" t="s">
        <v>135</v>
      </c>
      <c r="B186" s="84">
        <v>71</v>
      </c>
      <c r="C186" s="92">
        <v>324</v>
      </c>
      <c r="D186" s="2" t="s">
        <v>435</v>
      </c>
      <c r="E186" s="2" t="s">
        <v>295</v>
      </c>
      <c r="F186" s="2" t="s">
        <v>199</v>
      </c>
      <c r="G186" s="1" t="s">
        <v>60</v>
      </c>
      <c r="H186" s="1"/>
      <c r="I186" s="10"/>
    </row>
    <row r="187" spans="1:9" ht="12" customHeight="1">
      <c r="A187" s="91" t="s">
        <v>135</v>
      </c>
      <c r="B187" s="85">
        <v>72</v>
      </c>
      <c r="C187" s="93">
        <v>441</v>
      </c>
      <c r="D187" s="5" t="s">
        <v>340</v>
      </c>
      <c r="E187" s="5" t="s">
        <v>107</v>
      </c>
      <c r="F187" s="5" t="s">
        <v>56</v>
      </c>
      <c r="G187" s="4" t="s">
        <v>60</v>
      </c>
      <c r="H187" s="4"/>
      <c r="I187" s="11"/>
    </row>
    <row r="188" spans="1:9" ht="12" customHeight="1">
      <c r="A188" s="91" t="s">
        <v>135</v>
      </c>
      <c r="B188" s="84">
        <v>73</v>
      </c>
      <c r="C188" s="92">
        <v>345</v>
      </c>
      <c r="D188" s="2" t="s">
        <v>436</v>
      </c>
      <c r="E188" s="2" t="s">
        <v>82</v>
      </c>
      <c r="F188" s="2" t="s">
        <v>199</v>
      </c>
      <c r="G188" s="1" t="s">
        <v>60</v>
      </c>
      <c r="H188" s="1"/>
      <c r="I188" s="10"/>
    </row>
    <row r="189" spans="1:9" ht="12" customHeight="1">
      <c r="A189" s="91" t="s">
        <v>135</v>
      </c>
      <c r="B189" s="85">
        <v>74</v>
      </c>
      <c r="C189" s="93">
        <v>329</v>
      </c>
      <c r="D189" s="5" t="s">
        <v>437</v>
      </c>
      <c r="E189" s="5" t="s">
        <v>145</v>
      </c>
      <c r="F189" s="5" t="s">
        <v>199</v>
      </c>
      <c r="G189" s="4" t="s">
        <v>60</v>
      </c>
      <c r="H189" s="4"/>
      <c r="I189" s="11"/>
    </row>
    <row r="190" spans="1:9" ht="12" customHeight="1">
      <c r="A190" s="91" t="s">
        <v>135</v>
      </c>
      <c r="B190" s="84">
        <v>75</v>
      </c>
      <c r="C190" s="92">
        <v>408</v>
      </c>
      <c r="D190" s="2" t="s">
        <v>438</v>
      </c>
      <c r="E190" s="2" t="s">
        <v>439</v>
      </c>
      <c r="F190" s="2" t="s">
        <v>20</v>
      </c>
      <c r="G190" s="1" t="s">
        <v>60</v>
      </c>
      <c r="H190" s="1"/>
      <c r="I190" s="10"/>
    </row>
    <row r="191" spans="1:9" ht="12" customHeight="1">
      <c r="A191" s="91" t="s">
        <v>135</v>
      </c>
      <c r="B191" s="85">
        <v>76</v>
      </c>
      <c r="C191" s="93">
        <v>454</v>
      </c>
      <c r="D191" s="5" t="s">
        <v>440</v>
      </c>
      <c r="E191" s="5" t="s">
        <v>78</v>
      </c>
      <c r="F191" s="5" t="s">
        <v>193</v>
      </c>
      <c r="G191" s="4" t="s">
        <v>60</v>
      </c>
      <c r="H191" s="4"/>
      <c r="I191" s="11"/>
    </row>
    <row r="192" spans="1:9" ht="12" customHeight="1">
      <c r="A192" s="91" t="s">
        <v>135</v>
      </c>
      <c r="B192" s="84">
        <v>77</v>
      </c>
      <c r="C192" s="92">
        <v>412</v>
      </c>
      <c r="D192" s="2" t="s">
        <v>441</v>
      </c>
      <c r="E192" s="2" t="s">
        <v>145</v>
      </c>
      <c r="F192" s="2" t="s">
        <v>213</v>
      </c>
      <c r="G192" s="1" t="s">
        <v>60</v>
      </c>
      <c r="H192" s="1"/>
      <c r="I192" s="10"/>
    </row>
    <row r="193" spans="1:9" ht="12" customHeight="1">
      <c r="A193" s="91" t="s">
        <v>135</v>
      </c>
      <c r="B193" s="85">
        <v>78</v>
      </c>
      <c r="C193" s="93">
        <v>439</v>
      </c>
      <c r="D193" s="5" t="s">
        <v>442</v>
      </c>
      <c r="E193" s="5" t="s">
        <v>69</v>
      </c>
      <c r="F193" s="5" t="s">
        <v>224</v>
      </c>
      <c r="G193" s="4" t="s">
        <v>60</v>
      </c>
      <c r="H193" s="4"/>
      <c r="I193" s="11"/>
    </row>
    <row r="194" spans="1:9" ht="12" customHeight="1">
      <c r="A194" s="91" t="s">
        <v>135</v>
      </c>
      <c r="B194" s="84">
        <v>79</v>
      </c>
      <c r="C194" s="92">
        <v>398</v>
      </c>
      <c r="D194" s="2" t="s">
        <v>443</v>
      </c>
      <c r="E194" s="2" t="s">
        <v>444</v>
      </c>
      <c r="F194" s="2" t="s">
        <v>224</v>
      </c>
      <c r="G194" s="1" t="s">
        <v>60</v>
      </c>
      <c r="H194" s="1"/>
      <c r="I194" s="10"/>
    </row>
    <row r="195" spans="1:9" ht="12" customHeight="1">
      <c r="A195" s="91" t="s">
        <v>135</v>
      </c>
      <c r="B195" s="85">
        <v>80</v>
      </c>
      <c r="C195" s="93">
        <v>447</v>
      </c>
      <c r="D195" s="5" t="s">
        <v>445</v>
      </c>
      <c r="E195" s="5" t="s">
        <v>88</v>
      </c>
      <c r="F195" s="5" t="s">
        <v>193</v>
      </c>
      <c r="G195" s="4" t="s">
        <v>60</v>
      </c>
      <c r="H195" s="4"/>
      <c r="I195" s="11"/>
    </row>
    <row r="196" spans="1:9" ht="12" customHeight="1">
      <c r="A196" s="91" t="s">
        <v>135</v>
      </c>
      <c r="B196" s="84">
        <v>81</v>
      </c>
      <c r="C196" s="92">
        <v>402</v>
      </c>
      <c r="D196" s="2" t="s">
        <v>446</v>
      </c>
      <c r="E196" s="2" t="s">
        <v>295</v>
      </c>
      <c r="F196" s="2" t="s">
        <v>213</v>
      </c>
      <c r="G196" s="1" t="s">
        <v>60</v>
      </c>
      <c r="H196" s="1"/>
      <c r="I196" s="10"/>
    </row>
    <row r="197" spans="1:9" ht="12" customHeight="1">
      <c r="A197" s="91" t="s">
        <v>135</v>
      </c>
      <c r="B197" s="85">
        <v>82</v>
      </c>
      <c r="C197" s="93">
        <v>337</v>
      </c>
      <c r="D197" s="5" t="s">
        <v>447</v>
      </c>
      <c r="E197" s="5" t="s">
        <v>448</v>
      </c>
      <c r="F197" s="5" t="s">
        <v>213</v>
      </c>
      <c r="G197" s="4" t="s">
        <v>60</v>
      </c>
      <c r="H197" s="4"/>
      <c r="I197" s="11"/>
    </row>
    <row r="198" spans="1:9" ht="12" customHeight="1">
      <c r="A198" s="91" t="s">
        <v>135</v>
      </c>
      <c r="B198" s="84">
        <v>83</v>
      </c>
      <c r="C198" s="92">
        <v>312</v>
      </c>
      <c r="D198" s="2" t="s">
        <v>449</v>
      </c>
      <c r="E198" s="2" t="s">
        <v>125</v>
      </c>
      <c r="F198" s="2" t="s">
        <v>31</v>
      </c>
      <c r="G198" s="1" t="s">
        <v>60</v>
      </c>
      <c r="H198" s="1"/>
      <c r="I198" s="10"/>
    </row>
    <row r="199" spans="1:9" ht="12" customHeight="1">
      <c r="A199" s="91" t="s">
        <v>135</v>
      </c>
      <c r="B199" s="85">
        <v>84</v>
      </c>
      <c r="C199" s="93">
        <v>415</v>
      </c>
      <c r="D199" s="5" t="s">
        <v>450</v>
      </c>
      <c r="E199" s="5" t="s">
        <v>75</v>
      </c>
      <c r="F199" s="5" t="s">
        <v>199</v>
      </c>
      <c r="G199" s="4" t="s">
        <v>60</v>
      </c>
      <c r="H199" s="4"/>
      <c r="I199" s="11"/>
    </row>
    <row r="200" spans="1:9" ht="12" customHeight="1">
      <c r="A200" s="91" t="s">
        <v>135</v>
      </c>
      <c r="B200" s="84">
        <v>85</v>
      </c>
      <c r="C200" s="92">
        <v>436</v>
      </c>
      <c r="D200" s="2" t="s">
        <v>451</v>
      </c>
      <c r="E200" s="2" t="s">
        <v>78</v>
      </c>
      <c r="F200" s="2" t="s">
        <v>213</v>
      </c>
      <c r="G200" s="1" t="s">
        <v>60</v>
      </c>
      <c r="H200" s="1"/>
      <c r="I200" s="10"/>
    </row>
    <row r="201" spans="1:9" ht="12" customHeight="1">
      <c r="A201" s="91" t="s">
        <v>135</v>
      </c>
      <c r="B201" s="85">
        <v>86</v>
      </c>
      <c r="C201" s="93">
        <v>316</v>
      </c>
      <c r="D201" s="5" t="s">
        <v>452</v>
      </c>
      <c r="E201" s="5" t="s">
        <v>311</v>
      </c>
      <c r="F201" s="5" t="s">
        <v>56</v>
      </c>
      <c r="G201" s="4" t="s">
        <v>60</v>
      </c>
      <c r="H201" s="4"/>
      <c r="I201" s="11"/>
    </row>
    <row r="202" spans="1:9" ht="12" customHeight="1">
      <c r="A202" s="91" t="s">
        <v>135</v>
      </c>
      <c r="B202" s="84">
        <v>87</v>
      </c>
      <c r="C202" s="92">
        <v>303</v>
      </c>
      <c r="D202" s="2" t="s">
        <v>453</v>
      </c>
      <c r="E202" s="2" t="s">
        <v>143</v>
      </c>
      <c r="F202" s="2" t="s">
        <v>20</v>
      </c>
      <c r="G202" s="1" t="s">
        <v>60</v>
      </c>
      <c r="H202" s="1"/>
      <c r="I202" s="10"/>
    </row>
    <row r="203" spans="1:9" ht="12" customHeight="1">
      <c r="A203" s="91" t="s">
        <v>135</v>
      </c>
      <c r="B203" s="85">
        <v>88</v>
      </c>
      <c r="C203" s="93">
        <v>449</v>
      </c>
      <c r="D203" s="5" t="s">
        <v>454</v>
      </c>
      <c r="E203" s="5" t="s">
        <v>94</v>
      </c>
      <c r="F203" s="5" t="s">
        <v>56</v>
      </c>
      <c r="G203" s="4" t="s">
        <v>60</v>
      </c>
      <c r="H203" s="4"/>
      <c r="I203" s="11"/>
    </row>
    <row r="204" spans="1:9" ht="12" customHeight="1">
      <c r="A204" s="91" t="s">
        <v>135</v>
      </c>
      <c r="B204" s="84">
        <v>89</v>
      </c>
      <c r="C204" s="92">
        <v>340</v>
      </c>
      <c r="D204" s="2" t="s">
        <v>455</v>
      </c>
      <c r="E204" s="2" t="s">
        <v>456</v>
      </c>
      <c r="F204" s="2" t="s">
        <v>316</v>
      </c>
      <c r="G204" s="1" t="s">
        <v>60</v>
      </c>
      <c r="H204" s="1"/>
      <c r="I204" s="10"/>
    </row>
    <row r="205" spans="1:9" ht="12" customHeight="1">
      <c r="A205" s="91" t="s">
        <v>135</v>
      </c>
      <c r="B205" s="85">
        <v>90</v>
      </c>
      <c r="C205" s="93">
        <v>306</v>
      </c>
      <c r="D205" s="5" t="s">
        <v>457</v>
      </c>
      <c r="E205" s="5" t="s">
        <v>75</v>
      </c>
      <c r="F205" s="5" t="s">
        <v>199</v>
      </c>
      <c r="G205" s="4" t="s">
        <v>60</v>
      </c>
      <c r="H205" s="4"/>
      <c r="I205" s="11"/>
    </row>
    <row r="206" spans="1:9" ht="12" customHeight="1">
      <c r="A206" s="91" t="s">
        <v>135</v>
      </c>
      <c r="B206" s="84">
        <v>91</v>
      </c>
      <c r="C206" s="92">
        <v>342</v>
      </c>
      <c r="D206" s="2" t="s">
        <v>458</v>
      </c>
      <c r="E206" s="2" t="s">
        <v>78</v>
      </c>
      <c r="F206" s="2" t="s">
        <v>244</v>
      </c>
      <c r="G206" s="1" t="s">
        <v>60</v>
      </c>
      <c r="H206" s="1"/>
      <c r="I206" s="10"/>
    </row>
    <row r="207" spans="1:9" ht="12" customHeight="1">
      <c r="A207" s="91" t="s">
        <v>135</v>
      </c>
      <c r="B207" s="85">
        <v>92</v>
      </c>
      <c r="C207" s="93">
        <v>416</v>
      </c>
      <c r="D207" s="5" t="s">
        <v>459</v>
      </c>
      <c r="E207" s="5" t="s">
        <v>66</v>
      </c>
      <c r="F207" s="5" t="s">
        <v>56</v>
      </c>
      <c r="G207" s="4" t="s">
        <v>60</v>
      </c>
      <c r="H207" s="4"/>
      <c r="I207" s="11"/>
    </row>
    <row r="208" spans="1:9" ht="12" customHeight="1">
      <c r="A208" s="91" t="s">
        <v>135</v>
      </c>
      <c r="B208" s="84">
        <v>93</v>
      </c>
      <c r="C208" s="92">
        <v>313</v>
      </c>
      <c r="D208" s="2" t="s">
        <v>460</v>
      </c>
      <c r="E208" s="2" t="s">
        <v>69</v>
      </c>
      <c r="F208" s="2" t="s">
        <v>244</v>
      </c>
      <c r="G208" s="1" t="s">
        <v>60</v>
      </c>
      <c r="H208" s="1"/>
      <c r="I208" s="10"/>
    </row>
    <row r="209" spans="1:9" ht="12" customHeight="1" thickBot="1">
      <c r="A209" s="91" t="s">
        <v>135</v>
      </c>
      <c r="B209" s="88">
        <v>94</v>
      </c>
      <c r="C209" s="96">
        <v>446</v>
      </c>
      <c r="D209" s="21" t="s">
        <v>461</v>
      </c>
      <c r="E209" s="21" t="s">
        <v>91</v>
      </c>
      <c r="F209" s="21" t="s">
        <v>224</v>
      </c>
      <c r="G209" s="20" t="s">
        <v>60</v>
      </c>
      <c r="H209" s="19"/>
      <c r="I209" s="14"/>
    </row>
    <row r="210" spans="1:9" ht="12" customHeight="1">
      <c r="A210" s="91" t="s">
        <v>141</v>
      </c>
      <c r="B210" s="87">
        <v>1</v>
      </c>
      <c r="C210" s="95">
        <v>523</v>
      </c>
      <c r="D210" s="16" t="s">
        <v>462</v>
      </c>
      <c r="E210" s="16" t="s">
        <v>238</v>
      </c>
      <c r="F210" s="16" t="s">
        <v>282</v>
      </c>
      <c r="G210" s="17">
        <v>0.018287037037037036</v>
      </c>
      <c r="H210" s="15">
        <v>1</v>
      </c>
      <c r="I210" s="18"/>
    </row>
    <row r="211" spans="1:9" ht="12" customHeight="1">
      <c r="A211" s="91" t="s">
        <v>141</v>
      </c>
      <c r="B211" s="85">
        <v>2</v>
      </c>
      <c r="C211" s="93">
        <v>522</v>
      </c>
      <c r="D211" s="5" t="s">
        <v>463</v>
      </c>
      <c r="E211" s="5" t="s">
        <v>464</v>
      </c>
      <c r="F211" s="5" t="s">
        <v>282</v>
      </c>
      <c r="G211" s="6">
        <v>0.019131944444444444</v>
      </c>
      <c r="H211" s="4">
        <v>2</v>
      </c>
      <c r="I211" s="11" t="s">
        <v>465</v>
      </c>
    </row>
    <row r="212" spans="1:9" ht="12" customHeight="1">
      <c r="A212" s="91" t="s">
        <v>141</v>
      </c>
      <c r="B212" s="84">
        <v>3</v>
      </c>
      <c r="C212" s="92">
        <v>537</v>
      </c>
      <c r="D212" s="2" t="s">
        <v>466</v>
      </c>
      <c r="E212" s="2" t="s">
        <v>59</v>
      </c>
      <c r="F212" s="2" t="s">
        <v>180</v>
      </c>
      <c r="G212" s="3">
        <v>0.01974537037037037</v>
      </c>
      <c r="H212" s="1">
        <v>3</v>
      </c>
      <c r="I212" s="10" t="s">
        <v>467</v>
      </c>
    </row>
    <row r="213" spans="1:9" ht="12" customHeight="1">
      <c r="A213" s="91" t="s">
        <v>141</v>
      </c>
      <c r="B213" s="85">
        <v>4</v>
      </c>
      <c r="C213" s="93">
        <v>506</v>
      </c>
      <c r="D213" s="5" t="s">
        <v>468</v>
      </c>
      <c r="E213" s="5" t="s">
        <v>238</v>
      </c>
      <c r="F213" s="5" t="s">
        <v>282</v>
      </c>
      <c r="G213" s="6">
        <v>0.02071759259259259</v>
      </c>
      <c r="H213" s="4">
        <v>4</v>
      </c>
      <c r="I213" s="11" t="s">
        <v>469</v>
      </c>
    </row>
    <row r="214" spans="1:9" ht="12" customHeight="1">
      <c r="A214" s="91" t="s">
        <v>141</v>
      </c>
      <c r="B214" s="84">
        <v>5</v>
      </c>
      <c r="C214" s="92">
        <v>529</v>
      </c>
      <c r="D214" s="2" t="s">
        <v>470</v>
      </c>
      <c r="E214" s="2" t="s">
        <v>26</v>
      </c>
      <c r="F214" s="2" t="s">
        <v>31</v>
      </c>
      <c r="G214" s="3">
        <v>0.020775462962962964</v>
      </c>
      <c r="H214" s="1">
        <v>5</v>
      </c>
      <c r="I214" s="10" t="s">
        <v>471</v>
      </c>
    </row>
    <row r="215" spans="1:9" ht="12" customHeight="1">
      <c r="A215" s="91" t="s">
        <v>141</v>
      </c>
      <c r="B215" s="85">
        <v>6</v>
      </c>
      <c r="C215" s="93">
        <v>518</v>
      </c>
      <c r="D215" s="5" t="s">
        <v>472</v>
      </c>
      <c r="E215" s="5" t="s">
        <v>16</v>
      </c>
      <c r="F215" s="5" t="s">
        <v>215</v>
      </c>
      <c r="G215" s="6">
        <v>0.020949074074074075</v>
      </c>
      <c r="H215" s="4">
        <v>6</v>
      </c>
      <c r="I215" s="11" t="s">
        <v>473</v>
      </c>
    </row>
    <row r="216" spans="1:9" ht="12" customHeight="1">
      <c r="A216" s="91" t="s">
        <v>141</v>
      </c>
      <c r="B216" s="84">
        <v>7</v>
      </c>
      <c r="C216" s="92">
        <v>515</v>
      </c>
      <c r="D216" s="2" t="s">
        <v>474</v>
      </c>
      <c r="E216" s="2" t="s">
        <v>475</v>
      </c>
      <c r="F216" s="2" t="s">
        <v>282</v>
      </c>
      <c r="G216" s="3">
        <v>0.02207175925925926</v>
      </c>
      <c r="H216" s="1">
        <v>7</v>
      </c>
      <c r="I216" s="10" t="s">
        <v>200</v>
      </c>
    </row>
    <row r="217" spans="1:9" ht="12" customHeight="1">
      <c r="A217" s="91" t="s">
        <v>141</v>
      </c>
      <c r="B217" s="85">
        <v>8</v>
      </c>
      <c r="C217" s="93">
        <v>536</v>
      </c>
      <c r="D217" s="5" t="s">
        <v>476</v>
      </c>
      <c r="E217" s="5" t="s">
        <v>238</v>
      </c>
      <c r="F217" s="5" t="s">
        <v>10</v>
      </c>
      <c r="G217" s="6">
        <v>0.02228009259259259</v>
      </c>
      <c r="H217" s="4">
        <v>8</v>
      </c>
      <c r="I217" s="11" t="s">
        <v>203</v>
      </c>
    </row>
    <row r="218" spans="1:9" ht="12" customHeight="1">
      <c r="A218" s="91" t="s">
        <v>141</v>
      </c>
      <c r="B218" s="84">
        <v>9</v>
      </c>
      <c r="C218" s="92">
        <v>548</v>
      </c>
      <c r="D218" s="2" t="s">
        <v>477</v>
      </c>
      <c r="E218" s="2" t="s">
        <v>218</v>
      </c>
      <c r="F218" s="2" t="s">
        <v>31</v>
      </c>
      <c r="G218" s="3">
        <v>0.023344907407407408</v>
      </c>
      <c r="H218" s="1">
        <v>9</v>
      </c>
      <c r="I218" s="10" t="s">
        <v>478</v>
      </c>
    </row>
    <row r="219" spans="1:9" ht="12" customHeight="1">
      <c r="A219" s="91" t="s">
        <v>141</v>
      </c>
      <c r="B219" s="85">
        <v>10</v>
      </c>
      <c r="C219" s="93">
        <v>501</v>
      </c>
      <c r="D219" s="5" t="s">
        <v>479</v>
      </c>
      <c r="E219" s="5" t="s">
        <v>238</v>
      </c>
      <c r="F219" s="5" t="s">
        <v>215</v>
      </c>
      <c r="G219" s="6">
        <v>0.02349537037037037</v>
      </c>
      <c r="H219" s="4">
        <v>10</v>
      </c>
      <c r="I219" s="11" t="s">
        <v>480</v>
      </c>
    </row>
    <row r="220" spans="1:9" ht="12" customHeight="1">
      <c r="A220" s="91" t="s">
        <v>141</v>
      </c>
      <c r="B220" s="84">
        <v>11</v>
      </c>
      <c r="C220" s="92">
        <v>512</v>
      </c>
      <c r="D220" s="2" t="s">
        <v>481</v>
      </c>
      <c r="E220" s="2" t="s">
        <v>12</v>
      </c>
      <c r="F220" s="2" t="s">
        <v>31</v>
      </c>
      <c r="G220" s="3">
        <v>0.023668981481481485</v>
      </c>
      <c r="H220" s="1">
        <v>11</v>
      </c>
      <c r="I220" s="10" t="s">
        <v>482</v>
      </c>
    </row>
    <row r="221" spans="1:9" ht="12" customHeight="1">
      <c r="A221" s="91" t="s">
        <v>141</v>
      </c>
      <c r="B221" s="85">
        <v>12</v>
      </c>
      <c r="C221" s="93">
        <v>504</v>
      </c>
      <c r="D221" s="5" t="s">
        <v>483</v>
      </c>
      <c r="E221" s="5" t="s">
        <v>221</v>
      </c>
      <c r="F221" s="5" t="s">
        <v>215</v>
      </c>
      <c r="G221" s="6">
        <v>0.023912037037037034</v>
      </c>
      <c r="H221" s="4">
        <v>12</v>
      </c>
      <c r="I221" s="11" t="s">
        <v>484</v>
      </c>
    </row>
    <row r="222" spans="1:9" ht="12" customHeight="1">
      <c r="A222" s="91" t="s">
        <v>141</v>
      </c>
      <c r="B222" s="84">
        <v>13</v>
      </c>
      <c r="C222" s="92">
        <v>549</v>
      </c>
      <c r="D222" s="2" t="s">
        <v>485</v>
      </c>
      <c r="E222" s="2" t="s">
        <v>188</v>
      </c>
      <c r="F222" s="2" t="s">
        <v>10</v>
      </c>
      <c r="G222" s="3">
        <v>0.024675925925925924</v>
      </c>
      <c r="H222" s="1">
        <v>13</v>
      </c>
      <c r="I222" s="10" t="s">
        <v>486</v>
      </c>
    </row>
    <row r="223" spans="1:9" ht="12" customHeight="1">
      <c r="A223" s="91" t="s">
        <v>141</v>
      </c>
      <c r="B223" s="85">
        <v>14</v>
      </c>
      <c r="C223" s="93">
        <v>532</v>
      </c>
      <c r="D223" s="5" t="s">
        <v>487</v>
      </c>
      <c r="E223" s="5" t="s">
        <v>9</v>
      </c>
      <c r="F223" s="5" t="s">
        <v>227</v>
      </c>
      <c r="G223" s="6">
        <v>0.02476851851851852</v>
      </c>
      <c r="H223" s="4">
        <v>14</v>
      </c>
      <c r="I223" s="11" t="s">
        <v>488</v>
      </c>
    </row>
    <row r="224" spans="1:9" ht="12" customHeight="1">
      <c r="A224" s="91" t="s">
        <v>141</v>
      </c>
      <c r="B224" s="84">
        <v>15</v>
      </c>
      <c r="C224" s="92">
        <v>553</v>
      </c>
      <c r="D224" s="2" t="s">
        <v>489</v>
      </c>
      <c r="E224" s="2" t="s">
        <v>188</v>
      </c>
      <c r="F224" s="2" t="s">
        <v>10</v>
      </c>
      <c r="G224" s="3">
        <v>0.02478009259259259</v>
      </c>
      <c r="H224" s="1">
        <v>15</v>
      </c>
      <c r="I224" s="10" t="s">
        <v>324</v>
      </c>
    </row>
    <row r="225" spans="1:9" ht="12" customHeight="1">
      <c r="A225" s="91" t="s">
        <v>141</v>
      </c>
      <c r="B225" s="85">
        <v>16</v>
      </c>
      <c r="C225" s="93">
        <v>502</v>
      </c>
      <c r="D225" s="5" t="s">
        <v>490</v>
      </c>
      <c r="E225" s="5" t="s">
        <v>221</v>
      </c>
      <c r="F225" s="5" t="s">
        <v>215</v>
      </c>
      <c r="G225" s="6">
        <v>0.02497685185185185</v>
      </c>
      <c r="H225" s="4">
        <v>16</v>
      </c>
      <c r="I225" s="11" t="s">
        <v>491</v>
      </c>
    </row>
    <row r="226" spans="1:9" ht="12" customHeight="1">
      <c r="A226" s="91" t="s">
        <v>141</v>
      </c>
      <c r="B226" s="84">
        <v>17</v>
      </c>
      <c r="C226" s="92">
        <v>508</v>
      </c>
      <c r="D226" s="2" t="s">
        <v>226</v>
      </c>
      <c r="E226" s="2" t="s">
        <v>475</v>
      </c>
      <c r="F226" s="2" t="s">
        <v>31</v>
      </c>
      <c r="G226" s="3">
        <v>0.025104166666666664</v>
      </c>
      <c r="H226" s="1">
        <v>17</v>
      </c>
      <c r="I226" s="10" t="s">
        <v>492</v>
      </c>
    </row>
    <row r="227" spans="1:9" ht="12" customHeight="1">
      <c r="A227" s="91" t="s">
        <v>141</v>
      </c>
      <c r="B227" s="85">
        <v>18</v>
      </c>
      <c r="C227" s="93">
        <v>514</v>
      </c>
      <c r="D227" s="5" t="s">
        <v>493</v>
      </c>
      <c r="E227" s="5" t="s">
        <v>494</v>
      </c>
      <c r="F227" s="5" t="s">
        <v>227</v>
      </c>
      <c r="G227" s="6">
        <v>0.02516203703703704</v>
      </c>
      <c r="H227" s="4">
        <v>18</v>
      </c>
      <c r="I227" s="11" t="s">
        <v>495</v>
      </c>
    </row>
    <row r="228" spans="1:9" ht="12" customHeight="1">
      <c r="A228" s="91" t="s">
        <v>141</v>
      </c>
      <c r="B228" s="84">
        <v>19</v>
      </c>
      <c r="C228" s="92">
        <v>525</v>
      </c>
      <c r="D228" s="2" t="s">
        <v>496</v>
      </c>
      <c r="E228" s="2" t="s">
        <v>497</v>
      </c>
      <c r="F228" s="2" t="s">
        <v>353</v>
      </c>
      <c r="G228" s="3">
        <v>0.027280092592592592</v>
      </c>
      <c r="H228" s="1">
        <v>19</v>
      </c>
      <c r="I228" s="10" t="s">
        <v>498</v>
      </c>
    </row>
    <row r="229" spans="1:9" ht="12" customHeight="1">
      <c r="A229" s="91" t="s">
        <v>141</v>
      </c>
      <c r="B229" s="85">
        <v>20</v>
      </c>
      <c r="C229" s="93">
        <v>550</v>
      </c>
      <c r="D229" s="5" t="s">
        <v>499</v>
      </c>
      <c r="E229" s="5" t="s">
        <v>188</v>
      </c>
      <c r="F229" s="5" t="s">
        <v>500</v>
      </c>
      <c r="G229" s="6">
        <v>0.027430555555555555</v>
      </c>
      <c r="H229" s="4">
        <v>20</v>
      </c>
      <c r="I229" s="11" t="s">
        <v>501</v>
      </c>
    </row>
    <row r="230" spans="1:9" ht="12" customHeight="1">
      <c r="A230" s="91" t="s">
        <v>141</v>
      </c>
      <c r="B230" s="84">
        <v>21</v>
      </c>
      <c r="C230" s="92">
        <v>519</v>
      </c>
      <c r="D230" s="2" t="s">
        <v>502</v>
      </c>
      <c r="E230" s="2" t="s">
        <v>503</v>
      </c>
      <c r="F230" s="2" t="s">
        <v>213</v>
      </c>
      <c r="G230" s="3">
        <v>0.028182870370370372</v>
      </c>
      <c r="H230" s="1">
        <v>21</v>
      </c>
      <c r="I230" s="10" t="s">
        <v>504</v>
      </c>
    </row>
    <row r="231" spans="1:9" ht="12" customHeight="1">
      <c r="A231" s="91" t="s">
        <v>141</v>
      </c>
      <c r="B231" s="85">
        <v>22</v>
      </c>
      <c r="C231" s="93">
        <v>551</v>
      </c>
      <c r="D231" s="5" t="s">
        <v>505</v>
      </c>
      <c r="E231" s="5" t="s">
        <v>188</v>
      </c>
      <c r="F231" s="5" t="s">
        <v>79</v>
      </c>
      <c r="G231" s="6">
        <v>0.02972222222222222</v>
      </c>
      <c r="H231" s="4">
        <v>22</v>
      </c>
      <c r="I231" s="11" t="s">
        <v>506</v>
      </c>
    </row>
    <row r="232" spans="1:9" ht="12" customHeight="1">
      <c r="A232" s="91" t="s">
        <v>141</v>
      </c>
      <c r="B232" s="84">
        <v>23</v>
      </c>
      <c r="C232" s="92">
        <v>531</v>
      </c>
      <c r="D232" s="2" t="s">
        <v>507</v>
      </c>
      <c r="E232" s="2" t="s">
        <v>37</v>
      </c>
      <c r="F232" s="2" t="s">
        <v>213</v>
      </c>
      <c r="G232" s="3">
        <v>0.030011574074074076</v>
      </c>
      <c r="H232" s="1">
        <v>23</v>
      </c>
      <c r="I232" s="10" t="s">
        <v>508</v>
      </c>
    </row>
    <row r="233" spans="1:9" ht="12" customHeight="1">
      <c r="A233" s="91" t="s">
        <v>141</v>
      </c>
      <c r="B233" s="85">
        <v>24</v>
      </c>
      <c r="C233" s="93">
        <v>539</v>
      </c>
      <c r="D233" s="5" t="s">
        <v>509</v>
      </c>
      <c r="E233" s="5" t="s">
        <v>257</v>
      </c>
      <c r="F233" s="5" t="s">
        <v>510</v>
      </c>
      <c r="G233" s="6">
        <v>0.03019675925925926</v>
      </c>
      <c r="H233" s="4">
        <v>24</v>
      </c>
      <c r="I233" s="11" t="s">
        <v>511</v>
      </c>
    </row>
    <row r="234" spans="1:9" ht="12" customHeight="1">
      <c r="A234" s="91" t="s">
        <v>141</v>
      </c>
      <c r="B234" s="84">
        <v>25</v>
      </c>
      <c r="C234" s="92">
        <v>538</v>
      </c>
      <c r="D234" s="2" t="s">
        <v>512</v>
      </c>
      <c r="E234" s="2" t="s">
        <v>188</v>
      </c>
      <c r="F234" s="2" t="s">
        <v>56</v>
      </c>
      <c r="G234" s="3">
        <v>0.030208333333333334</v>
      </c>
      <c r="H234" s="1">
        <v>25</v>
      </c>
      <c r="I234" s="10" t="s">
        <v>513</v>
      </c>
    </row>
    <row r="235" spans="1:9" ht="12" customHeight="1">
      <c r="A235" s="91" t="s">
        <v>141</v>
      </c>
      <c r="B235" s="85">
        <v>26</v>
      </c>
      <c r="C235" s="93">
        <v>516</v>
      </c>
      <c r="D235" s="5" t="s">
        <v>514</v>
      </c>
      <c r="E235" s="5" t="s">
        <v>221</v>
      </c>
      <c r="F235" s="5" t="s">
        <v>500</v>
      </c>
      <c r="G235" s="6">
        <v>0.03026620370370371</v>
      </c>
      <c r="H235" s="4">
        <v>26</v>
      </c>
      <c r="I235" s="11" t="s">
        <v>364</v>
      </c>
    </row>
    <row r="236" spans="1:9" ht="12" customHeight="1">
      <c r="A236" s="91" t="s">
        <v>141</v>
      </c>
      <c r="B236" s="84">
        <v>27</v>
      </c>
      <c r="C236" s="92">
        <v>505</v>
      </c>
      <c r="D236" s="2" t="s">
        <v>515</v>
      </c>
      <c r="E236" s="2" t="s">
        <v>46</v>
      </c>
      <c r="F236" s="2" t="s">
        <v>247</v>
      </c>
      <c r="G236" s="3">
        <v>0.030763888888888886</v>
      </c>
      <c r="H236" s="1">
        <v>27</v>
      </c>
      <c r="I236" s="10" t="s">
        <v>516</v>
      </c>
    </row>
    <row r="237" spans="1:9" ht="12" customHeight="1">
      <c r="A237" s="91" t="s">
        <v>141</v>
      </c>
      <c r="B237" s="85">
        <v>28</v>
      </c>
      <c r="C237" s="93">
        <v>521</v>
      </c>
      <c r="D237" s="5" t="s">
        <v>517</v>
      </c>
      <c r="E237" s="5" t="s">
        <v>221</v>
      </c>
      <c r="F237" s="5" t="s">
        <v>31</v>
      </c>
      <c r="G237" s="6">
        <v>0.031064814814814812</v>
      </c>
      <c r="H237" s="4">
        <v>28</v>
      </c>
      <c r="I237" s="11" t="s">
        <v>518</v>
      </c>
    </row>
    <row r="238" spans="1:9" ht="12" customHeight="1">
      <c r="A238" s="91" t="s">
        <v>141</v>
      </c>
      <c r="B238" s="84">
        <v>29</v>
      </c>
      <c r="C238" s="92">
        <v>520</v>
      </c>
      <c r="D238" s="2" t="s">
        <v>519</v>
      </c>
      <c r="E238" s="2" t="s">
        <v>34</v>
      </c>
      <c r="F238" s="2" t="s">
        <v>247</v>
      </c>
      <c r="G238" s="3">
        <v>0.03175925925925926</v>
      </c>
      <c r="H238" s="1">
        <v>29</v>
      </c>
      <c r="I238" s="10" t="s">
        <v>520</v>
      </c>
    </row>
    <row r="239" spans="1:9" ht="12" customHeight="1">
      <c r="A239" s="91" t="s">
        <v>141</v>
      </c>
      <c r="B239" s="85">
        <v>30</v>
      </c>
      <c r="C239" s="93">
        <v>503</v>
      </c>
      <c r="D239" s="5" t="s">
        <v>521</v>
      </c>
      <c r="E239" s="5" t="s">
        <v>9</v>
      </c>
      <c r="F239" s="5" t="s">
        <v>500</v>
      </c>
      <c r="G239" s="6">
        <v>0.03175925925925926</v>
      </c>
      <c r="H239" s="4">
        <v>29</v>
      </c>
      <c r="I239" s="11" t="s">
        <v>520</v>
      </c>
    </row>
    <row r="240" spans="1:9" ht="12" customHeight="1">
      <c r="A240" s="91" t="s">
        <v>141</v>
      </c>
      <c r="B240" s="84">
        <v>31</v>
      </c>
      <c r="C240" s="92">
        <v>535</v>
      </c>
      <c r="D240" s="2" t="s">
        <v>522</v>
      </c>
      <c r="E240" s="2" t="s">
        <v>40</v>
      </c>
      <c r="F240" s="2" t="s">
        <v>20</v>
      </c>
      <c r="G240" s="3">
        <v>0.03234953703703704</v>
      </c>
      <c r="H240" s="1">
        <v>31</v>
      </c>
      <c r="I240" s="10" t="s">
        <v>523</v>
      </c>
    </row>
    <row r="241" spans="1:9" ht="12" customHeight="1">
      <c r="A241" s="91" t="s">
        <v>141</v>
      </c>
      <c r="B241" s="85">
        <v>32</v>
      </c>
      <c r="C241" s="93">
        <v>554</v>
      </c>
      <c r="D241" s="5" t="s">
        <v>524</v>
      </c>
      <c r="E241" s="5" t="s">
        <v>30</v>
      </c>
      <c r="F241" s="5" t="s">
        <v>180</v>
      </c>
      <c r="G241" s="6">
        <v>0.0332175925925926</v>
      </c>
      <c r="H241" s="4">
        <v>32</v>
      </c>
      <c r="I241" s="11" t="s">
        <v>525</v>
      </c>
    </row>
    <row r="242" spans="1:9" ht="12" customHeight="1">
      <c r="A242" s="91" t="s">
        <v>141</v>
      </c>
      <c r="B242" s="84">
        <v>33</v>
      </c>
      <c r="C242" s="92">
        <v>552</v>
      </c>
      <c r="D242" s="2" t="s">
        <v>526</v>
      </c>
      <c r="E242" s="2" t="s">
        <v>464</v>
      </c>
      <c r="F242" s="2" t="s">
        <v>176</v>
      </c>
      <c r="G242" s="3">
        <v>0.033935185185185186</v>
      </c>
      <c r="H242" s="1">
        <v>33</v>
      </c>
      <c r="I242" s="10" t="s">
        <v>527</v>
      </c>
    </row>
    <row r="243" spans="1:9" ht="12" customHeight="1">
      <c r="A243" s="91" t="s">
        <v>141</v>
      </c>
      <c r="B243" s="85">
        <v>34</v>
      </c>
      <c r="C243" s="93">
        <v>526</v>
      </c>
      <c r="D243" s="5" t="s">
        <v>528</v>
      </c>
      <c r="E243" s="5" t="s">
        <v>221</v>
      </c>
      <c r="F243" s="5" t="s">
        <v>529</v>
      </c>
      <c r="G243" s="6">
        <v>0.03418981481481482</v>
      </c>
      <c r="H243" s="4">
        <v>34</v>
      </c>
      <c r="I243" s="11" t="s">
        <v>530</v>
      </c>
    </row>
    <row r="244" spans="1:9" ht="12" customHeight="1">
      <c r="A244" s="91" t="s">
        <v>141</v>
      </c>
      <c r="B244" s="84">
        <v>35</v>
      </c>
      <c r="C244" s="92">
        <v>507</v>
      </c>
      <c r="D244" s="2" t="s">
        <v>531</v>
      </c>
      <c r="E244" s="2" t="s">
        <v>188</v>
      </c>
      <c r="F244" s="2" t="s">
        <v>529</v>
      </c>
      <c r="G244" s="3">
        <v>0.03471064814814815</v>
      </c>
      <c r="H244" s="1">
        <v>35</v>
      </c>
      <c r="I244" s="10" t="s">
        <v>532</v>
      </c>
    </row>
    <row r="245" spans="1:9" ht="12" customHeight="1">
      <c r="A245" s="91" t="s">
        <v>141</v>
      </c>
      <c r="B245" s="85">
        <v>36</v>
      </c>
      <c r="C245" s="93">
        <v>541</v>
      </c>
      <c r="D245" s="5" t="s">
        <v>533</v>
      </c>
      <c r="E245" s="5" t="s">
        <v>464</v>
      </c>
      <c r="F245" s="5" t="s">
        <v>353</v>
      </c>
      <c r="G245" s="6">
        <v>0.03662037037037037</v>
      </c>
      <c r="H245" s="4">
        <v>36</v>
      </c>
      <c r="I245" s="11" t="s">
        <v>534</v>
      </c>
    </row>
    <row r="246" spans="1:9" ht="12" customHeight="1">
      <c r="A246" s="91" t="s">
        <v>141</v>
      </c>
      <c r="B246" s="84">
        <v>37</v>
      </c>
      <c r="C246" s="92">
        <v>510</v>
      </c>
      <c r="D246" s="2" t="s">
        <v>535</v>
      </c>
      <c r="E246" s="2" t="s">
        <v>536</v>
      </c>
      <c r="F246" s="2" t="s">
        <v>529</v>
      </c>
      <c r="G246" s="3">
        <v>0.03834490740740741</v>
      </c>
      <c r="H246" s="1">
        <v>37</v>
      </c>
      <c r="I246" s="10" t="s">
        <v>537</v>
      </c>
    </row>
    <row r="247" spans="1:9" ht="12" customHeight="1">
      <c r="A247" s="91" t="s">
        <v>141</v>
      </c>
      <c r="B247" s="85">
        <v>38</v>
      </c>
      <c r="C247" s="93">
        <v>544</v>
      </c>
      <c r="D247" s="5" t="s">
        <v>538</v>
      </c>
      <c r="E247" s="5" t="s">
        <v>59</v>
      </c>
      <c r="F247" s="5" t="s">
        <v>529</v>
      </c>
      <c r="G247" s="6">
        <v>0.042083333333333334</v>
      </c>
      <c r="H247" s="4">
        <v>38</v>
      </c>
      <c r="I247" s="11" t="s">
        <v>539</v>
      </c>
    </row>
    <row r="248" spans="1:9" ht="12" customHeight="1">
      <c r="A248" s="91" t="s">
        <v>141</v>
      </c>
      <c r="B248" s="84">
        <v>39</v>
      </c>
      <c r="C248" s="92">
        <v>524</v>
      </c>
      <c r="D248" s="2" t="s">
        <v>540</v>
      </c>
      <c r="E248" s="2" t="s">
        <v>497</v>
      </c>
      <c r="F248" s="2" t="s">
        <v>529</v>
      </c>
      <c r="G248" s="3">
        <v>0.04209490740740741</v>
      </c>
      <c r="H248" s="1">
        <v>39</v>
      </c>
      <c r="I248" s="10" t="s">
        <v>541</v>
      </c>
    </row>
    <row r="249" spans="1:9" ht="12" customHeight="1">
      <c r="A249" s="91" t="s">
        <v>141</v>
      </c>
      <c r="B249" s="85">
        <v>40</v>
      </c>
      <c r="C249" s="93">
        <v>511</v>
      </c>
      <c r="D249" s="5" t="s">
        <v>542</v>
      </c>
      <c r="E249" s="5" t="s">
        <v>179</v>
      </c>
      <c r="F249" s="5" t="s">
        <v>529</v>
      </c>
      <c r="G249" s="6">
        <v>0.04430555555555555</v>
      </c>
      <c r="H249" s="4">
        <v>40</v>
      </c>
      <c r="I249" s="11" t="s">
        <v>543</v>
      </c>
    </row>
    <row r="250" spans="1:9" ht="12" customHeight="1">
      <c r="A250" s="91" t="s">
        <v>141</v>
      </c>
      <c r="B250" s="84">
        <v>41</v>
      </c>
      <c r="C250" s="92">
        <v>513</v>
      </c>
      <c r="D250" s="2" t="s">
        <v>544</v>
      </c>
      <c r="E250" s="2" t="s">
        <v>9</v>
      </c>
      <c r="F250" s="2" t="s">
        <v>56</v>
      </c>
      <c r="G250" s="3">
        <v>0.050277777777777775</v>
      </c>
      <c r="H250" s="1">
        <v>41</v>
      </c>
      <c r="I250" s="10" t="s">
        <v>545</v>
      </c>
    </row>
    <row r="251" spans="1:9" ht="12" customHeight="1">
      <c r="A251" s="91" t="s">
        <v>141</v>
      </c>
      <c r="B251" s="85">
        <v>42</v>
      </c>
      <c r="C251" s="93">
        <v>540</v>
      </c>
      <c r="D251" s="5" t="s">
        <v>546</v>
      </c>
      <c r="E251" s="5" t="s">
        <v>16</v>
      </c>
      <c r="F251" s="5" t="s">
        <v>56</v>
      </c>
      <c r="G251" s="6">
        <v>0.05634259259259259</v>
      </c>
      <c r="H251" s="4">
        <v>42</v>
      </c>
      <c r="I251" s="11" t="s">
        <v>547</v>
      </c>
    </row>
    <row r="252" spans="1:9" ht="12" customHeight="1">
      <c r="A252" s="91" t="s">
        <v>141</v>
      </c>
      <c r="B252" s="84">
        <v>43</v>
      </c>
      <c r="C252" s="92">
        <v>528</v>
      </c>
      <c r="D252" s="2" t="s">
        <v>548</v>
      </c>
      <c r="E252" s="2" t="s">
        <v>16</v>
      </c>
      <c r="F252" s="2" t="s">
        <v>247</v>
      </c>
      <c r="G252" s="3">
        <v>0.09283564814814815</v>
      </c>
      <c r="H252" s="1">
        <v>43</v>
      </c>
      <c r="I252" s="10" t="s">
        <v>549</v>
      </c>
    </row>
    <row r="253" spans="1:9" ht="12" customHeight="1" thickBot="1">
      <c r="A253" s="91" t="s">
        <v>141</v>
      </c>
      <c r="B253" s="88">
        <v>44</v>
      </c>
      <c r="C253" s="96">
        <v>546</v>
      </c>
      <c r="D253" s="21" t="s">
        <v>550</v>
      </c>
      <c r="E253" s="21" t="s">
        <v>238</v>
      </c>
      <c r="F253" s="21" t="s">
        <v>247</v>
      </c>
      <c r="G253" s="20" t="s">
        <v>60</v>
      </c>
      <c r="H253" s="20"/>
      <c r="I253" s="14"/>
    </row>
    <row r="254" spans="1:9" ht="12" customHeight="1">
      <c r="A254" s="91" t="s">
        <v>169</v>
      </c>
      <c r="B254" s="87">
        <v>1</v>
      </c>
      <c r="C254" s="95">
        <v>177</v>
      </c>
      <c r="D254" s="16" t="s">
        <v>551</v>
      </c>
      <c r="E254" s="16" t="s">
        <v>411</v>
      </c>
      <c r="F254" s="16" t="s">
        <v>282</v>
      </c>
      <c r="G254" s="17">
        <v>0.015983796296296295</v>
      </c>
      <c r="H254" s="15">
        <v>1</v>
      </c>
      <c r="I254" s="18"/>
    </row>
    <row r="255" spans="1:9" ht="12" customHeight="1">
      <c r="A255" s="91" t="s">
        <v>169</v>
      </c>
      <c r="B255" s="85">
        <v>2</v>
      </c>
      <c r="C255" s="93">
        <v>210</v>
      </c>
      <c r="D255" s="5" t="s">
        <v>552</v>
      </c>
      <c r="E255" s="5" t="s">
        <v>69</v>
      </c>
      <c r="F255" s="5" t="s">
        <v>353</v>
      </c>
      <c r="G255" s="6">
        <v>0.016122685185185184</v>
      </c>
      <c r="H255" s="4">
        <v>2</v>
      </c>
      <c r="I255" s="11" t="s">
        <v>553</v>
      </c>
    </row>
    <row r="256" spans="1:9" ht="12" customHeight="1">
      <c r="A256" s="91" t="s">
        <v>169</v>
      </c>
      <c r="B256" s="84">
        <v>3</v>
      </c>
      <c r="C256" s="92">
        <v>119</v>
      </c>
      <c r="D256" s="2" t="s">
        <v>554</v>
      </c>
      <c r="E256" s="2" t="s">
        <v>555</v>
      </c>
      <c r="F256" s="2" t="s">
        <v>529</v>
      </c>
      <c r="G256" s="3">
        <v>0.016412037037037037</v>
      </c>
      <c r="H256" s="1">
        <v>3</v>
      </c>
      <c r="I256" s="10" t="s">
        <v>556</v>
      </c>
    </row>
    <row r="257" spans="1:9" ht="12" customHeight="1">
      <c r="A257" s="91" t="s">
        <v>169</v>
      </c>
      <c r="B257" s="85">
        <v>4</v>
      </c>
      <c r="C257" s="93">
        <v>104</v>
      </c>
      <c r="D257" s="5" t="s">
        <v>557</v>
      </c>
      <c r="E257" s="5" t="s">
        <v>295</v>
      </c>
      <c r="F257" s="5" t="s">
        <v>56</v>
      </c>
      <c r="G257" s="6">
        <v>0.016944444444444443</v>
      </c>
      <c r="H257" s="4">
        <v>4</v>
      </c>
      <c r="I257" s="11" t="s">
        <v>558</v>
      </c>
    </row>
    <row r="258" spans="1:9" ht="12" customHeight="1">
      <c r="A258" s="91" t="s">
        <v>169</v>
      </c>
      <c r="B258" s="84">
        <v>5</v>
      </c>
      <c r="C258" s="92">
        <v>212</v>
      </c>
      <c r="D258" s="2" t="s">
        <v>559</v>
      </c>
      <c r="E258" s="2" t="s">
        <v>555</v>
      </c>
      <c r="F258" s="2" t="s">
        <v>215</v>
      </c>
      <c r="G258" s="3">
        <v>0.017083333333333336</v>
      </c>
      <c r="H258" s="1">
        <v>5</v>
      </c>
      <c r="I258" s="10" t="s">
        <v>560</v>
      </c>
    </row>
    <row r="259" spans="1:9" ht="12" customHeight="1">
      <c r="A259" s="91" t="s">
        <v>169</v>
      </c>
      <c r="B259" s="85">
        <v>6</v>
      </c>
      <c r="C259" s="93">
        <v>196</v>
      </c>
      <c r="D259" s="5" t="s">
        <v>561</v>
      </c>
      <c r="E259" s="5" t="s">
        <v>295</v>
      </c>
      <c r="F259" s="5" t="s">
        <v>282</v>
      </c>
      <c r="G259" s="6">
        <v>0.017118055555555556</v>
      </c>
      <c r="H259" s="4">
        <v>6</v>
      </c>
      <c r="I259" s="11" t="s">
        <v>562</v>
      </c>
    </row>
    <row r="260" spans="1:9" ht="12" customHeight="1">
      <c r="A260" s="91" t="s">
        <v>169</v>
      </c>
      <c r="B260" s="84">
        <v>7</v>
      </c>
      <c r="C260" s="92">
        <v>138</v>
      </c>
      <c r="D260" s="2" t="s">
        <v>563</v>
      </c>
      <c r="E260" s="2" t="s">
        <v>285</v>
      </c>
      <c r="F260" s="2" t="s">
        <v>180</v>
      </c>
      <c r="G260" s="3">
        <v>0.017141203703703704</v>
      </c>
      <c r="H260" s="1">
        <v>7</v>
      </c>
      <c r="I260" s="10" t="s">
        <v>564</v>
      </c>
    </row>
    <row r="261" spans="1:9" ht="12" customHeight="1">
      <c r="A261" s="91" t="s">
        <v>169</v>
      </c>
      <c r="B261" s="85">
        <v>8</v>
      </c>
      <c r="C261" s="93">
        <v>211</v>
      </c>
      <c r="D261" s="5" t="s">
        <v>565</v>
      </c>
      <c r="E261" s="5" t="s">
        <v>566</v>
      </c>
      <c r="F261" s="5" t="s">
        <v>10</v>
      </c>
      <c r="G261" s="6">
        <v>0.01721064814814815</v>
      </c>
      <c r="H261" s="4">
        <v>8</v>
      </c>
      <c r="I261" s="11" t="s">
        <v>174</v>
      </c>
    </row>
    <row r="262" spans="1:9" ht="12" customHeight="1">
      <c r="A262" s="91" t="s">
        <v>169</v>
      </c>
      <c r="B262" s="84">
        <v>9</v>
      </c>
      <c r="C262" s="92">
        <v>107</v>
      </c>
      <c r="D262" s="2" t="s">
        <v>567</v>
      </c>
      <c r="E262" s="2" t="s">
        <v>168</v>
      </c>
      <c r="F262" s="2" t="s">
        <v>529</v>
      </c>
      <c r="G262" s="3">
        <v>0.01778935185185185</v>
      </c>
      <c r="H262" s="1">
        <v>9</v>
      </c>
      <c r="I262" s="10" t="s">
        <v>568</v>
      </c>
    </row>
    <row r="263" spans="1:9" ht="12" customHeight="1">
      <c r="A263" s="91" t="s">
        <v>169</v>
      </c>
      <c r="B263" s="85">
        <v>10</v>
      </c>
      <c r="C263" s="93">
        <v>180</v>
      </c>
      <c r="D263" s="5" t="s">
        <v>569</v>
      </c>
      <c r="E263" s="5" t="s">
        <v>570</v>
      </c>
      <c r="F263" s="5" t="s">
        <v>180</v>
      </c>
      <c r="G263" s="6">
        <v>0.01806712962962963</v>
      </c>
      <c r="H263" s="4">
        <v>10</v>
      </c>
      <c r="I263" s="11" t="s">
        <v>571</v>
      </c>
    </row>
    <row r="264" spans="1:9" ht="12" customHeight="1">
      <c r="A264" s="91" t="s">
        <v>169</v>
      </c>
      <c r="B264" s="84">
        <v>11</v>
      </c>
      <c r="C264" s="92">
        <v>223</v>
      </c>
      <c r="D264" s="2" t="s">
        <v>572</v>
      </c>
      <c r="E264" s="2" t="s">
        <v>104</v>
      </c>
      <c r="F264" s="2" t="s">
        <v>282</v>
      </c>
      <c r="G264" s="3">
        <v>0.018125</v>
      </c>
      <c r="H264" s="1">
        <v>11</v>
      </c>
      <c r="I264" s="10" t="s">
        <v>573</v>
      </c>
    </row>
    <row r="265" spans="1:9" ht="12" customHeight="1">
      <c r="A265" s="91" t="s">
        <v>169</v>
      </c>
      <c r="B265" s="85">
        <v>12</v>
      </c>
      <c r="C265" s="93">
        <v>162</v>
      </c>
      <c r="D265" s="5" t="s">
        <v>552</v>
      </c>
      <c r="E265" s="5" t="s">
        <v>574</v>
      </c>
      <c r="F265" s="5" t="s">
        <v>353</v>
      </c>
      <c r="G265" s="6">
        <v>0.01834490740740741</v>
      </c>
      <c r="H265" s="4">
        <v>12</v>
      </c>
      <c r="I265" s="11" t="s">
        <v>575</v>
      </c>
    </row>
    <row r="266" spans="1:9" ht="12" customHeight="1">
      <c r="A266" s="91" t="s">
        <v>169</v>
      </c>
      <c r="B266" s="84">
        <v>13</v>
      </c>
      <c r="C266" s="92">
        <v>126</v>
      </c>
      <c r="D266" s="2" t="s">
        <v>576</v>
      </c>
      <c r="E266" s="2" t="s">
        <v>168</v>
      </c>
      <c r="F266" s="2" t="s">
        <v>215</v>
      </c>
      <c r="G266" s="3">
        <v>0.01834490740740741</v>
      </c>
      <c r="H266" s="1">
        <v>12</v>
      </c>
      <c r="I266" s="10" t="s">
        <v>575</v>
      </c>
    </row>
    <row r="267" spans="1:9" ht="12" customHeight="1">
      <c r="A267" s="91" t="s">
        <v>169</v>
      </c>
      <c r="B267" s="85">
        <v>14</v>
      </c>
      <c r="C267" s="93">
        <v>102</v>
      </c>
      <c r="D267" s="5" t="s">
        <v>577</v>
      </c>
      <c r="E267" s="5" t="s">
        <v>133</v>
      </c>
      <c r="F267" s="5" t="s">
        <v>500</v>
      </c>
      <c r="G267" s="6">
        <v>0.018368055555555554</v>
      </c>
      <c r="H267" s="4">
        <v>14</v>
      </c>
      <c r="I267" s="11" t="s">
        <v>578</v>
      </c>
    </row>
    <row r="268" spans="1:9" ht="12" customHeight="1">
      <c r="A268" s="91" t="s">
        <v>169</v>
      </c>
      <c r="B268" s="84">
        <v>15</v>
      </c>
      <c r="C268" s="92">
        <v>165</v>
      </c>
      <c r="D268" s="2" t="s">
        <v>579</v>
      </c>
      <c r="E268" s="2" t="s">
        <v>580</v>
      </c>
      <c r="F268" s="2" t="s">
        <v>247</v>
      </c>
      <c r="G268" s="3">
        <v>0.01840277777777778</v>
      </c>
      <c r="H268" s="1">
        <v>15</v>
      </c>
      <c r="I268" s="10" t="s">
        <v>581</v>
      </c>
    </row>
    <row r="269" spans="1:9" ht="12" customHeight="1">
      <c r="A269" s="91" t="s">
        <v>169</v>
      </c>
      <c r="B269" s="85">
        <v>16</v>
      </c>
      <c r="C269" s="93">
        <v>130</v>
      </c>
      <c r="D269" s="5" t="s">
        <v>582</v>
      </c>
      <c r="E269" s="5" t="s">
        <v>133</v>
      </c>
      <c r="F269" s="5" t="s">
        <v>353</v>
      </c>
      <c r="G269" s="6">
        <v>0.018564814814814815</v>
      </c>
      <c r="H269" s="4">
        <v>16</v>
      </c>
      <c r="I269" s="11" t="s">
        <v>583</v>
      </c>
    </row>
    <row r="270" spans="1:9" ht="12" customHeight="1">
      <c r="A270" s="91" t="s">
        <v>169</v>
      </c>
      <c r="B270" s="84">
        <v>17</v>
      </c>
      <c r="C270" s="92">
        <v>103</v>
      </c>
      <c r="D270" s="2" t="s">
        <v>90</v>
      </c>
      <c r="E270" s="2" t="s">
        <v>129</v>
      </c>
      <c r="F270" s="2" t="s">
        <v>215</v>
      </c>
      <c r="G270" s="3">
        <v>0.018726851851851852</v>
      </c>
      <c r="H270" s="1">
        <v>17</v>
      </c>
      <c r="I270" s="10" t="s">
        <v>584</v>
      </c>
    </row>
    <row r="271" spans="1:9" ht="12" customHeight="1">
      <c r="A271" s="91" t="s">
        <v>169</v>
      </c>
      <c r="B271" s="85">
        <v>18</v>
      </c>
      <c r="C271" s="93">
        <v>139</v>
      </c>
      <c r="D271" s="5" t="s">
        <v>585</v>
      </c>
      <c r="E271" s="5" t="s">
        <v>586</v>
      </c>
      <c r="F271" s="5" t="s">
        <v>20</v>
      </c>
      <c r="G271" s="6">
        <v>0.019050925925925926</v>
      </c>
      <c r="H271" s="4">
        <v>18</v>
      </c>
      <c r="I271" s="11" t="s">
        <v>587</v>
      </c>
    </row>
    <row r="272" spans="1:9" ht="12" customHeight="1">
      <c r="A272" s="91" t="s">
        <v>169</v>
      </c>
      <c r="B272" s="84">
        <v>19</v>
      </c>
      <c r="C272" s="92">
        <v>204</v>
      </c>
      <c r="D272" s="2" t="s">
        <v>588</v>
      </c>
      <c r="E272" s="2" t="s">
        <v>69</v>
      </c>
      <c r="F272" s="2" t="s">
        <v>10</v>
      </c>
      <c r="G272" s="3">
        <v>0.0190625</v>
      </c>
      <c r="H272" s="1">
        <v>19</v>
      </c>
      <c r="I272" s="10" t="s">
        <v>589</v>
      </c>
    </row>
    <row r="273" spans="1:9" ht="12" customHeight="1">
      <c r="A273" s="91" t="s">
        <v>169</v>
      </c>
      <c r="B273" s="85">
        <v>20</v>
      </c>
      <c r="C273" s="93">
        <v>193</v>
      </c>
      <c r="D273" s="5" t="s">
        <v>590</v>
      </c>
      <c r="E273" s="5" t="s">
        <v>555</v>
      </c>
      <c r="F273" s="5" t="s">
        <v>227</v>
      </c>
      <c r="G273" s="6">
        <v>0.019293981481481485</v>
      </c>
      <c r="H273" s="4">
        <v>20</v>
      </c>
      <c r="I273" s="11" t="s">
        <v>591</v>
      </c>
    </row>
    <row r="274" spans="1:9" ht="12" customHeight="1">
      <c r="A274" s="91" t="s">
        <v>169</v>
      </c>
      <c r="B274" s="84">
        <v>21</v>
      </c>
      <c r="C274" s="92">
        <v>123</v>
      </c>
      <c r="D274" s="2" t="s">
        <v>592</v>
      </c>
      <c r="E274" s="2" t="s">
        <v>295</v>
      </c>
      <c r="F274" s="2" t="s">
        <v>215</v>
      </c>
      <c r="G274" s="3">
        <v>0.019328703703703702</v>
      </c>
      <c r="H274" s="1">
        <v>21</v>
      </c>
      <c r="I274" s="10" t="s">
        <v>593</v>
      </c>
    </row>
    <row r="275" spans="1:9" ht="12" customHeight="1">
      <c r="A275" s="91" t="s">
        <v>169</v>
      </c>
      <c r="B275" s="85">
        <v>22</v>
      </c>
      <c r="C275" s="93">
        <v>229</v>
      </c>
      <c r="D275" s="5" t="s">
        <v>594</v>
      </c>
      <c r="E275" s="5" t="s">
        <v>586</v>
      </c>
      <c r="F275" s="5" t="s">
        <v>353</v>
      </c>
      <c r="G275" s="6">
        <v>0.019398148148148147</v>
      </c>
      <c r="H275" s="4">
        <v>22</v>
      </c>
      <c r="I275" s="11" t="s">
        <v>595</v>
      </c>
    </row>
    <row r="276" spans="1:9" ht="12" customHeight="1">
      <c r="A276" s="91" t="s">
        <v>169</v>
      </c>
      <c r="B276" s="84">
        <v>23</v>
      </c>
      <c r="C276" s="92">
        <v>172</v>
      </c>
      <c r="D276" s="2" t="s">
        <v>596</v>
      </c>
      <c r="E276" s="2" t="s">
        <v>143</v>
      </c>
      <c r="F276" s="2" t="s">
        <v>215</v>
      </c>
      <c r="G276" s="3">
        <v>0.019444444444444445</v>
      </c>
      <c r="H276" s="1">
        <v>23</v>
      </c>
      <c r="I276" s="10" t="s">
        <v>597</v>
      </c>
    </row>
    <row r="277" spans="1:9" ht="12" customHeight="1">
      <c r="A277" s="91" t="s">
        <v>169</v>
      </c>
      <c r="B277" s="85">
        <v>24</v>
      </c>
      <c r="C277" s="93">
        <v>189</v>
      </c>
      <c r="D277" s="5" t="s">
        <v>598</v>
      </c>
      <c r="E277" s="5" t="s">
        <v>88</v>
      </c>
      <c r="F277" s="5" t="s">
        <v>247</v>
      </c>
      <c r="G277" s="6">
        <v>0.019594907407407405</v>
      </c>
      <c r="H277" s="4">
        <v>24</v>
      </c>
      <c r="I277" s="11" t="s">
        <v>599</v>
      </c>
    </row>
    <row r="278" spans="1:9" ht="12" customHeight="1">
      <c r="A278" s="91" t="s">
        <v>169</v>
      </c>
      <c r="B278" s="84">
        <v>25</v>
      </c>
      <c r="C278" s="92">
        <v>185</v>
      </c>
      <c r="D278" s="2" t="s">
        <v>600</v>
      </c>
      <c r="E278" s="2" t="s">
        <v>601</v>
      </c>
      <c r="F278" s="2" t="s">
        <v>215</v>
      </c>
      <c r="G278" s="3">
        <v>0.019710648148148147</v>
      </c>
      <c r="H278" s="1">
        <v>25</v>
      </c>
      <c r="I278" s="10" t="s">
        <v>602</v>
      </c>
    </row>
    <row r="279" spans="1:9" ht="12" customHeight="1">
      <c r="A279" s="91" t="s">
        <v>169</v>
      </c>
      <c r="B279" s="85">
        <v>26</v>
      </c>
      <c r="C279" s="93">
        <v>131</v>
      </c>
      <c r="D279" s="5" t="s">
        <v>281</v>
      </c>
      <c r="E279" s="5" t="s">
        <v>94</v>
      </c>
      <c r="F279" s="5" t="s">
        <v>282</v>
      </c>
      <c r="G279" s="6">
        <v>0.020162037037037037</v>
      </c>
      <c r="H279" s="4">
        <v>26</v>
      </c>
      <c r="I279" s="11" t="s">
        <v>603</v>
      </c>
    </row>
    <row r="280" spans="1:9" ht="12" customHeight="1">
      <c r="A280" s="91" t="s">
        <v>169</v>
      </c>
      <c r="B280" s="84">
        <v>27</v>
      </c>
      <c r="C280" s="92">
        <v>231</v>
      </c>
      <c r="D280" s="2" t="s">
        <v>604</v>
      </c>
      <c r="E280" s="2" t="s">
        <v>356</v>
      </c>
      <c r="F280" s="2" t="s">
        <v>10</v>
      </c>
      <c r="G280" s="3">
        <v>0.020520833333333332</v>
      </c>
      <c r="H280" s="1">
        <v>27</v>
      </c>
      <c r="I280" s="10" t="s">
        <v>605</v>
      </c>
    </row>
    <row r="281" spans="1:9" ht="12" customHeight="1">
      <c r="A281" s="91" t="s">
        <v>169</v>
      </c>
      <c r="B281" s="85">
        <v>28</v>
      </c>
      <c r="C281" s="93">
        <v>163</v>
      </c>
      <c r="D281" s="5" t="s">
        <v>606</v>
      </c>
      <c r="E281" s="5" t="s">
        <v>78</v>
      </c>
      <c r="F281" s="5" t="s">
        <v>215</v>
      </c>
      <c r="G281" s="6">
        <v>0.020578703703703703</v>
      </c>
      <c r="H281" s="4">
        <v>28</v>
      </c>
      <c r="I281" s="11" t="s">
        <v>607</v>
      </c>
    </row>
    <row r="282" spans="1:9" ht="12" customHeight="1">
      <c r="A282" s="91" t="s">
        <v>169</v>
      </c>
      <c r="B282" s="84">
        <v>29</v>
      </c>
      <c r="C282" s="92">
        <v>142</v>
      </c>
      <c r="D282" s="2" t="s">
        <v>585</v>
      </c>
      <c r="E282" s="2" t="s">
        <v>78</v>
      </c>
      <c r="F282" s="2" t="s">
        <v>20</v>
      </c>
      <c r="G282" s="3">
        <v>0.02108796296296296</v>
      </c>
      <c r="H282" s="1">
        <v>29</v>
      </c>
      <c r="I282" s="10" t="s">
        <v>608</v>
      </c>
    </row>
    <row r="283" spans="1:9" ht="12" customHeight="1">
      <c r="A283" s="91" t="s">
        <v>169</v>
      </c>
      <c r="B283" s="85">
        <v>30</v>
      </c>
      <c r="C283" s="93">
        <v>154</v>
      </c>
      <c r="D283" s="5" t="s">
        <v>609</v>
      </c>
      <c r="E283" s="5" t="s">
        <v>107</v>
      </c>
      <c r="F283" s="5" t="s">
        <v>172</v>
      </c>
      <c r="G283" s="6">
        <v>0.021215277777777777</v>
      </c>
      <c r="H283" s="4">
        <v>30</v>
      </c>
      <c r="I283" s="11" t="s">
        <v>610</v>
      </c>
    </row>
    <row r="284" spans="1:9" ht="12" customHeight="1">
      <c r="A284" s="91" t="s">
        <v>169</v>
      </c>
      <c r="B284" s="84">
        <v>31</v>
      </c>
      <c r="C284" s="92">
        <v>169</v>
      </c>
      <c r="D284" s="2" t="s">
        <v>611</v>
      </c>
      <c r="E284" s="2" t="s">
        <v>112</v>
      </c>
      <c r="F284" s="2" t="s">
        <v>286</v>
      </c>
      <c r="G284" s="3">
        <v>0.021226851851851854</v>
      </c>
      <c r="H284" s="1">
        <v>31</v>
      </c>
      <c r="I284" s="10" t="s">
        <v>612</v>
      </c>
    </row>
    <row r="285" spans="1:9" ht="12" customHeight="1">
      <c r="A285" s="91" t="s">
        <v>169</v>
      </c>
      <c r="B285" s="85">
        <v>32</v>
      </c>
      <c r="C285" s="93">
        <v>132</v>
      </c>
      <c r="D285" s="5" t="s">
        <v>613</v>
      </c>
      <c r="E285" s="5" t="s">
        <v>125</v>
      </c>
      <c r="F285" s="5" t="s">
        <v>10</v>
      </c>
      <c r="G285" s="6">
        <v>0.02130787037037037</v>
      </c>
      <c r="H285" s="4">
        <v>32</v>
      </c>
      <c r="I285" s="11" t="s">
        <v>614</v>
      </c>
    </row>
    <row r="286" spans="1:9" ht="12" customHeight="1">
      <c r="A286" s="91" t="s">
        <v>169</v>
      </c>
      <c r="B286" s="84">
        <v>33</v>
      </c>
      <c r="C286" s="92">
        <v>158</v>
      </c>
      <c r="D286" s="2" t="s">
        <v>410</v>
      </c>
      <c r="E286" s="2" t="s">
        <v>107</v>
      </c>
      <c r="F286" s="2" t="s">
        <v>282</v>
      </c>
      <c r="G286" s="3">
        <v>0.02146990740740741</v>
      </c>
      <c r="H286" s="1">
        <v>33</v>
      </c>
      <c r="I286" s="10" t="s">
        <v>615</v>
      </c>
    </row>
    <row r="287" spans="1:9" ht="12" customHeight="1">
      <c r="A287" s="91" t="s">
        <v>169</v>
      </c>
      <c r="B287" s="85">
        <v>34</v>
      </c>
      <c r="C287" s="93">
        <v>164</v>
      </c>
      <c r="D287" s="5" t="s">
        <v>616</v>
      </c>
      <c r="E287" s="5" t="s">
        <v>285</v>
      </c>
      <c r="F287" s="5" t="s">
        <v>180</v>
      </c>
      <c r="G287" s="6">
        <v>0.021631944444444443</v>
      </c>
      <c r="H287" s="4">
        <v>34</v>
      </c>
      <c r="I287" s="11" t="s">
        <v>617</v>
      </c>
    </row>
    <row r="288" spans="1:9" ht="12" customHeight="1">
      <c r="A288" s="91" t="s">
        <v>169</v>
      </c>
      <c r="B288" s="84">
        <v>35</v>
      </c>
      <c r="C288" s="92">
        <v>207</v>
      </c>
      <c r="D288" s="2" t="s">
        <v>308</v>
      </c>
      <c r="E288" s="2" t="s">
        <v>145</v>
      </c>
      <c r="F288" s="2" t="s">
        <v>215</v>
      </c>
      <c r="G288" s="3">
        <v>0.02164351851851852</v>
      </c>
      <c r="H288" s="1">
        <v>35</v>
      </c>
      <c r="I288" s="10" t="s">
        <v>618</v>
      </c>
    </row>
    <row r="289" spans="1:9" ht="12" customHeight="1">
      <c r="A289" s="91" t="s">
        <v>169</v>
      </c>
      <c r="B289" s="85">
        <v>36</v>
      </c>
      <c r="C289" s="93">
        <v>145</v>
      </c>
      <c r="D289" s="5" t="s">
        <v>619</v>
      </c>
      <c r="E289" s="5" t="s">
        <v>78</v>
      </c>
      <c r="F289" s="5" t="s">
        <v>227</v>
      </c>
      <c r="G289" s="6">
        <v>0.02171296296296296</v>
      </c>
      <c r="H289" s="4">
        <v>36</v>
      </c>
      <c r="I289" s="11" t="s">
        <v>620</v>
      </c>
    </row>
    <row r="290" spans="1:9" ht="12" customHeight="1">
      <c r="A290" s="91" t="s">
        <v>169</v>
      </c>
      <c r="B290" s="84">
        <v>37</v>
      </c>
      <c r="C290" s="92">
        <v>217</v>
      </c>
      <c r="D290" s="2" t="s">
        <v>377</v>
      </c>
      <c r="E290" s="2" t="s">
        <v>295</v>
      </c>
      <c r="F290" s="2" t="s">
        <v>353</v>
      </c>
      <c r="G290" s="3">
        <v>0.022037037037037036</v>
      </c>
      <c r="H290" s="1">
        <v>37</v>
      </c>
      <c r="I290" s="10" t="s">
        <v>621</v>
      </c>
    </row>
    <row r="291" spans="1:9" ht="12" customHeight="1">
      <c r="A291" s="91" t="s">
        <v>169</v>
      </c>
      <c r="B291" s="85">
        <v>38</v>
      </c>
      <c r="C291" s="93">
        <v>239</v>
      </c>
      <c r="D291" s="5" t="s">
        <v>622</v>
      </c>
      <c r="E291" s="5" t="s">
        <v>78</v>
      </c>
      <c r="F291" s="5" t="s">
        <v>31</v>
      </c>
      <c r="G291" s="6">
        <v>0.022083333333333333</v>
      </c>
      <c r="H291" s="4">
        <v>38</v>
      </c>
      <c r="I291" s="11" t="s">
        <v>623</v>
      </c>
    </row>
    <row r="292" spans="1:9" ht="12" customHeight="1">
      <c r="A292" s="91" t="s">
        <v>169</v>
      </c>
      <c r="B292" s="84">
        <v>39</v>
      </c>
      <c r="C292" s="92">
        <v>161</v>
      </c>
      <c r="D292" s="2" t="s">
        <v>624</v>
      </c>
      <c r="E292" s="2" t="s">
        <v>88</v>
      </c>
      <c r="F292" s="2" t="s">
        <v>286</v>
      </c>
      <c r="G292" s="3">
        <v>0.022129629629629628</v>
      </c>
      <c r="H292" s="1">
        <v>39</v>
      </c>
      <c r="I292" s="10" t="s">
        <v>625</v>
      </c>
    </row>
    <row r="293" spans="1:9" ht="12" customHeight="1">
      <c r="A293" s="91" t="s">
        <v>169</v>
      </c>
      <c r="B293" s="85">
        <v>40</v>
      </c>
      <c r="C293" s="93">
        <v>181</v>
      </c>
      <c r="D293" s="5" t="s">
        <v>626</v>
      </c>
      <c r="E293" s="5" t="s">
        <v>88</v>
      </c>
      <c r="F293" s="5" t="s">
        <v>627</v>
      </c>
      <c r="G293" s="6">
        <v>0.022164351851851852</v>
      </c>
      <c r="H293" s="4">
        <v>40</v>
      </c>
      <c r="I293" s="11" t="s">
        <v>628</v>
      </c>
    </row>
    <row r="294" spans="1:9" ht="12" customHeight="1">
      <c r="A294" s="91" t="s">
        <v>169</v>
      </c>
      <c r="B294" s="84">
        <v>41</v>
      </c>
      <c r="C294" s="92">
        <v>230</v>
      </c>
      <c r="D294" s="2" t="s">
        <v>629</v>
      </c>
      <c r="E294" s="2" t="s">
        <v>125</v>
      </c>
      <c r="F294" s="2" t="s">
        <v>20</v>
      </c>
      <c r="G294" s="3">
        <v>0.022430555555555554</v>
      </c>
      <c r="H294" s="1">
        <v>41</v>
      </c>
      <c r="I294" s="10" t="s">
        <v>630</v>
      </c>
    </row>
    <row r="295" spans="1:9" ht="12" customHeight="1">
      <c r="A295" s="91" t="s">
        <v>169</v>
      </c>
      <c r="B295" s="85">
        <v>42</v>
      </c>
      <c r="C295" s="93">
        <v>137</v>
      </c>
      <c r="D295" s="5" t="s">
        <v>582</v>
      </c>
      <c r="E295" s="5" t="s">
        <v>88</v>
      </c>
      <c r="F295" s="5" t="s">
        <v>227</v>
      </c>
      <c r="G295" s="6">
        <v>0.022604166666666665</v>
      </c>
      <c r="H295" s="4">
        <v>42</v>
      </c>
      <c r="I295" s="11" t="s">
        <v>631</v>
      </c>
    </row>
    <row r="296" spans="1:9" ht="12" customHeight="1">
      <c r="A296" s="91" t="s">
        <v>169</v>
      </c>
      <c r="B296" s="84">
        <v>43</v>
      </c>
      <c r="C296" s="92">
        <v>228</v>
      </c>
      <c r="D296" s="2" t="s">
        <v>373</v>
      </c>
      <c r="E296" s="2" t="s">
        <v>107</v>
      </c>
      <c r="F296" s="2" t="s">
        <v>215</v>
      </c>
      <c r="G296" s="3">
        <v>0.022685185185185183</v>
      </c>
      <c r="H296" s="1">
        <v>43</v>
      </c>
      <c r="I296" s="10" t="s">
        <v>632</v>
      </c>
    </row>
    <row r="297" spans="1:9" ht="12" customHeight="1">
      <c r="A297" s="91" t="s">
        <v>169</v>
      </c>
      <c r="B297" s="85">
        <v>44</v>
      </c>
      <c r="C297" s="93">
        <v>122</v>
      </c>
      <c r="D297" s="5" t="s">
        <v>633</v>
      </c>
      <c r="E297" s="5" t="s">
        <v>143</v>
      </c>
      <c r="F297" s="5" t="s">
        <v>282</v>
      </c>
      <c r="G297" s="6">
        <v>0.022847222222222224</v>
      </c>
      <c r="H297" s="4">
        <v>44</v>
      </c>
      <c r="I297" s="11" t="s">
        <v>634</v>
      </c>
    </row>
    <row r="298" spans="1:9" ht="12" customHeight="1">
      <c r="A298" s="91" t="s">
        <v>169</v>
      </c>
      <c r="B298" s="84">
        <v>45</v>
      </c>
      <c r="C298" s="92">
        <v>117</v>
      </c>
      <c r="D298" s="2" t="s">
        <v>635</v>
      </c>
      <c r="E298" s="2" t="s">
        <v>321</v>
      </c>
      <c r="F298" s="2" t="s">
        <v>10</v>
      </c>
      <c r="G298" s="3">
        <v>0.02291666666666667</v>
      </c>
      <c r="H298" s="1">
        <v>45</v>
      </c>
      <c r="I298" s="10" t="s">
        <v>636</v>
      </c>
    </row>
    <row r="299" spans="1:9" ht="12" customHeight="1">
      <c r="A299" s="91" t="s">
        <v>169</v>
      </c>
      <c r="B299" s="85">
        <v>46</v>
      </c>
      <c r="C299" s="93">
        <v>116</v>
      </c>
      <c r="D299" s="5" t="s">
        <v>637</v>
      </c>
      <c r="E299" s="5" t="s">
        <v>638</v>
      </c>
      <c r="F299" s="5" t="s">
        <v>31</v>
      </c>
      <c r="G299" s="6">
        <v>0.023078703703703702</v>
      </c>
      <c r="H299" s="4">
        <v>46</v>
      </c>
      <c r="I299" s="11" t="s">
        <v>639</v>
      </c>
    </row>
    <row r="300" spans="1:9" ht="12" customHeight="1">
      <c r="A300" s="91" t="s">
        <v>169</v>
      </c>
      <c r="B300" s="84">
        <v>47</v>
      </c>
      <c r="C300" s="92">
        <v>176</v>
      </c>
      <c r="D300" s="2" t="s">
        <v>640</v>
      </c>
      <c r="E300" s="2" t="s">
        <v>107</v>
      </c>
      <c r="F300" s="2" t="s">
        <v>627</v>
      </c>
      <c r="G300" s="3">
        <v>0.023136574074074077</v>
      </c>
      <c r="H300" s="1">
        <v>47</v>
      </c>
      <c r="I300" s="10" t="s">
        <v>328</v>
      </c>
    </row>
    <row r="301" spans="1:9" ht="12" customHeight="1">
      <c r="A301" s="91" t="s">
        <v>169</v>
      </c>
      <c r="B301" s="85">
        <v>48</v>
      </c>
      <c r="C301" s="93">
        <v>155</v>
      </c>
      <c r="D301" s="5" t="s">
        <v>609</v>
      </c>
      <c r="E301" s="5" t="s">
        <v>143</v>
      </c>
      <c r="F301" s="5" t="s">
        <v>180</v>
      </c>
      <c r="G301" s="6">
        <v>0.02318287037037037</v>
      </c>
      <c r="H301" s="4">
        <v>48</v>
      </c>
      <c r="I301" s="11" t="s">
        <v>641</v>
      </c>
    </row>
    <row r="302" spans="1:9" ht="12" customHeight="1">
      <c r="A302" s="91" t="s">
        <v>169</v>
      </c>
      <c r="B302" s="84">
        <v>49</v>
      </c>
      <c r="C302" s="92">
        <v>125</v>
      </c>
      <c r="D302" s="2" t="s">
        <v>642</v>
      </c>
      <c r="E302" s="2" t="s">
        <v>143</v>
      </c>
      <c r="F302" s="2" t="s">
        <v>10</v>
      </c>
      <c r="G302" s="3">
        <v>0.02332175925925926</v>
      </c>
      <c r="H302" s="1">
        <v>49</v>
      </c>
      <c r="I302" s="10" t="s">
        <v>643</v>
      </c>
    </row>
    <row r="303" spans="1:9" ht="12" customHeight="1">
      <c r="A303" s="91" t="s">
        <v>169</v>
      </c>
      <c r="B303" s="85">
        <v>50</v>
      </c>
      <c r="C303" s="93">
        <v>147</v>
      </c>
      <c r="D303" s="5" t="s">
        <v>644</v>
      </c>
      <c r="E303" s="5" t="s">
        <v>145</v>
      </c>
      <c r="F303" s="5" t="s">
        <v>286</v>
      </c>
      <c r="G303" s="6">
        <v>0.02342592592592593</v>
      </c>
      <c r="H303" s="4">
        <v>50</v>
      </c>
      <c r="I303" s="11" t="s">
        <v>645</v>
      </c>
    </row>
    <row r="304" spans="1:9" ht="12" customHeight="1">
      <c r="A304" s="91" t="s">
        <v>169</v>
      </c>
      <c r="B304" s="84">
        <v>51</v>
      </c>
      <c r="C304" s="92">
        <v>236</v>
      </c>
      <c r="D304" s="2" t="s">
        <v>375</v>
      </c>
      <c r="E304" s="2" t="s">
        <v>168</v>
      </c>
      <c r="F304" s="2" t="s">
        <v>227</v>
      </c>
      <c r="G304" s="3">
        <v>0.02344907407407407</v>
      </c>
      <c r="H304" s="1">
        <v>51</v>
      </c>
      <c r="I304" s="10" t="s">
        <v>646</v>
      </c>
    </row>
    <row r="305" spans="1:9" ht="12" customHeight="1">
      <c r="A305" s="91" t="s">
        <v>169</v>
      </c>
      <c r="B305" s="85">
        <v>52</v>
      </c>
      <c r="C305" s="93">
        <v>168</v>
      </c>
      <c r="D305" s="5" t="s">
        <v>647</v>
      </c>
      <c r="E305" s="5" t="s">
        <v>64</v>
      </c>
      <c r="F305" s="5" t="s">
        <v>227</v>
      </c>
      <c r="G305" s="6">
        <v>0.023576388888888893</v>
      </c>
      <c r="H305" s="4">
        <v>52</v>
      </c>
      <c r="I305" s="11" t="s">
        <v>648</v>
      </c>
    </row>
    <row r="306" spans="1:9" ht="12" customHeight="1">
      <c r="A306" s="91" t="s">
        <v>169</v>
      </c>
      <c r="B306" s="84">
        <v>53</v>
      </c>
      <c r="C306" s="92">
        <v>128</v>
      </c>
      <c r="D306" s="2" t="s">
        <v>649</v>
      </c>
      <c r="E306" s="2" t="s">
        <v>143</v>
      </c>
      <c r="F306" s="2" t="s">
        <v>20</v>
      </c>
      <c r="G306" s="3">
        <v>0.02361111111111111</v>
      </c>
      <c r="H306" s="1">
        <v>53</v>
      </c>
      <c r="I306" s="10" t="s">
        <v>650</v>
      </c>
    </row>
    <row r="307" spans="1:9" ht="12" customHeight="1">
      <c r="A307" s="91" t="s">
        <v>169</v>
      </c>
      <c r="B307" s="85">
        <v>54</v>
      </c>
      <c r="C307" s="93">
        <v>190</v>
      </c>
      <c r="D307" s="5" t="s">
        <v>651</v>
      </c>
      <c r="E307" s="5" t="s">
        <v>78</v>
      </c>
      <c r="F307" s="5" t="s">
        <v>180</v>
      </c>
      <c r="G307" s="6">
        <v>0.023807870370370368</v>
      </c>
      <c r="H307" s="4">
        <v>54</v>
      </c>
      <c r="I307" s="11" t="s">
        <v>652</v>
      </c>
    </row>
    <row r="308" spans="1:9" ht="12" customHeight="1">
      <c r="A308" s="91" t="s">
        <v>169</v>
      </c>
      <c r="B308" s="84">
        <v>55</v>
      </c>
      <c r="C308" s="92">
        <v>167</v>
      </c>
      <c r="D308" s="2" t="s">
        <v>653</v>
      </c>
      <c r="E308" s="2" t="s">
        <v>654</v>
      </c>
      <c r="F308" s="2" t="s">
        <v>20</v>
      </c>
      <c r="G308" s="3">
        <v>0.024525462962962968</v>
      </c>
      <c r="H308" s="1">
        <v>55</v>
      </c>
      <c r="I308" s="10" t="s">
        <v>655</v>
      </c>
    </row>
    <row r="309" spans="1:9" ht="12" customHeight="1">
      <c r="A309" s="91" t="s">
        <v>169</v>
      </c>
      <c r="B309" s="85">
        <v>56</v>
      </c>
      <c r="C309" s="93">
        <v>224</v>
      </c>
      <c r="D309" s="5" t="s">
        <v>656</v>
      </c>
      <c r="E309" s="5" t="s">
        <v>91</v>
      </c>
      <c r="F309" s="5" t="s">
        <v>657</v>
      </c>
      <c r="G309" s="6">
        <v>0.024548611111111115</v>
      </c>
      <c r="H309" s="4">
        <v>56</v>
      </c>
      <c r="I309" s="11" t="s">
        <v>658</v>
      </c>
    </row>
    <row r="310" spans="1:9" ht="12" customHeight="1">
      <c r="A310" s="91" t="s">
        <v>169</v>
      </c>
      <c r="B310" s="84">
        <v>57</v>
      </c>
      <c r="C310" s="92">
        <v>220</v>
      </c>
      <c r="D310" s="2" t="s">
        <v>659</v>
      </c>
      <c r="E310" s="2" t="s">
        <v>66</v>
      </c>
      <c r="F310" s="2" t="s">
        <v>660</v>
      </c>
      <c r="G310" s="3">
        <v>0.024548611111111115</v>
      </c>
      <c r="H310" s="1">
        <v>56</v>
      </c>
      <c r="I310" s="10" t="s">
        <v>658</v>
      </c>
    </row>
    <row r="311" spans="1:9" ht="12" customHeight="1">
      <c r="A311" s="91" t="s">
        <v>169</v>
      </c>
      <c r="B311" s="85">
        <v>58</v>
      </c>
      <c r="C311" s="93">
        <v>136</v>
      </c>
      <c r="D311" s="5" t="s">
        <v>661</v>
      </c>
      <c r="E311" s="5" t="s">
        <v>662</v>
      </c>
      <c r="F311" s="5" t="s">
        <v>215</v>
      </c>
      <c r="G311" s="6">
        <v>0.024583333333333332</v>
      </c>
      <c r="H311" s="4">
        <v>58</v>
      </c>
      <c r="I311" s="11" t="s">
        <v>663</v>
      </c>
    </row>
    <row r="312" spans="1:9" ht="12" customHeight="1">
      <c r="A312" s="91" t="s">
        <v>169</v>
      </c>
      <c r="B312" s="84">
        <v>59</v>
      </c>
      <c r="C312" s="92">
        <v>118</v>
      </c>
      <c r="D312" s="2" t="s">
        <v>664</v>
      </c>
      <c r="E312" s="2" t="s">
        <v>88</v>
      </c>
      <c r="F312" s="2" t="s">
        <v>227</v>
      </c>
      <c r="G312" s="3">
        <v>0.02460648148148148</v>
      </c>
      <c r="H312" s="1">
        <v>59</v>
      </c>
      <c r="I312" s="10" t="s">
        <v>342</v>
      </c>
    </row>
    <row r="313" spans="1:9" ht="12" customHeight="1">
      <c r="A313" s="91" t="s">
        <v>169</v>
      </c>
      <c r="B313" s="85">
        <v>60</v>
      </c>
      <c r="C313" s="93">
        <v>195</v>
      </c>
      <c r="D313" s="5" t="s">
        <v>665</v>
      </c>
      <c r="E313" s="5" t="s">
        <v>666</v>
      </c>
      <c r="F313" s="5" t="s">
        <v>215</v>
      </c>
      <c r="G313" s="6">
        <v>0.02461805555555556</v>
      </c>
      <c r="H313" s="4">
        <v>60</v>
      </c>
      <c r="I313" s="11" t="s">
        <v>667</v>
      </c>
    </row>
    <row r="314" spans="1:9" ht="12" customHeight="1">
      <c r="A314" s="91" t="s">
        <v>169</v>
      </c>
      <c r="B314" s="84">
        <v>61</v>
      </c>
      <c r="C314" s="92">
        <v>152</v>
      </c>
      <c r="D314" s="2" t="s">
        <v>668</v>
      </c>
      <c r="E314" s="2" t="s">
        <v>295</v>
      </c>
      <c r="F314" s="2" t="s">
        <v>286</v>
      </c>
      <c r="G314" s="3">
        <v>0.0246875</v>
      </c>
      <c r="H314" s="1">
        <v>61</v>
      </c>
      <c r="I314" s="10" t="s">
        <v>669</v>
      </c>
    </row>
    <row r="315" spans="1:9" ht="12" customHeight="1">
      <c r="A315" s="91" t="s">
        <v>169</v>
      </c>
      <c r="B315" s="85">
        <v>62</v>
      </c>
      <c r="C315" s="93">
        <v>205</v>
      </c>
      <c r="D315" s="5" t="s">
        <v>670</v>
      </c>
      <c r="E315" s="5" t="s">
        <v>671</v>
      </c>
      <c r="F315" s="5" t="s">
        <v>10</v>
      </c>
      <c r="G315" s="6">
        <v>0.025</v>
      </c>
      <c r="H315" s="4">
        <v>62</v>
      </c>
      <c r="I315" s="11" t="s">
        <v>672</v>
      </c>
    </row>
    <row r="316" spans="1:9" ht="12" customHeight="1">
      <c r="A316" s="91" t="s">
        <v>169</v>
      </c>
      <c r="B316" s="84">
        <v>63</v>
      </c>
      <c r="C316" s="92">
        <v>175</v>
      </c>
      <c r="D316" s="2" t="s">
        <v>673</v>
      </c>
      <c r="E316" s="2" t="s">
        <v>580</v>
      </c>
      <c r="F316" s="2" t="s">
        <v>20</v>
      </c>
      <c r="G316" s="3">
        <v>0.02533564814814815</v>
      </c>
      <c r="H316" s="1">
        <v>63</v>
      </c>
      <c r="I316" s="10" t="s">
        <v>674</v>
      </c>
    </row>
    <row r="317" spans="1:9" ht="12" customHeight="1">
      <c r="A317" s="91" t="s">
        <v>169</v>
      </c>
      <c r="B317" s="85">
        <v>64</v>
      </c>
      <c r="C317" s="93">
        <v>108</v>
      </c>
      <c r="D317" s="5" t="s">
        <v>675</v>
      </c>
      <c r="E317" s="5" t="s">
        <v>444</v>
      </c>
      <c r="F317" s="5" t="s">
        <v>176</v>
      </c>
      <c r="G317" s="6">
        <v>0.02549768518518519</v>
      </c>
      <c r="H317" s="4">
        <v>64</v>
      </c>
      <c r="I317" s="11" t="s">
        <v>676</v>
      </c>
    </row>
    <row r="318" spans="1:9" ht="12" customHeight="1">
      <c r="A318" s="91" t="s">
        <v>169</v>
      </c>
      <c r="B318" s="84">
        <v>65</v>
      </c>
      <c r="C318" s="92">
        <v>166</v>
      </c>
      <c r="D318" s="2" t="s">
        <v>677</v>
      </c>
      <c r="E318" s="2" t="s">
        <v>69</v>
      </c>
      <c r="F318" s="2" t="s">
        <v>282</v>
      </c>
      <c r="G318" s="3">
        <v>0.02578703703703704</v>
      </c>
      <c r="H318" s="1">
        <v>65</v>
      </c>
      <c r="I318" s="10" t="s">
        <v>678</v>
      </c>
    </row>
    <row r="319" spans="1:9" ht="12" customHeight="1">
      <c r="A319" s="91" t="s">
        <v>169</v>
      </c>
      <c r="B319" s="85">
        <v>66</v>
      </c>
      <c r="C319" s="93">
        <v>171</v>
      </c>
      <c r="D319" s="5" t="s">
        <v>679</v>
      </c>
      <c r="E319" s="5" t="s">
        <v>91</v>
      </c>
      <c r="F319" s="5" t="s">
        <v>227</v>
      </c>
      <c r="G319" s="6">
        <v>0.025821759259259256</v>
      </c>
      <c r="H319" s="4">
        <v>66</v>
      </c>
      <c r="I319" s="11" t="s">
        <v>680</v>
      </c>
    </row>
    <row r="320" spans="1:9" ht="12" customHeight="1">
      <c r="A320" s="91" t="s">
        <v>169</v>
      </c>
      <c r="B320" s="84">
        <v>67</v>
      </c>
      <c r="C320" s="92">
        <v>234</v>
      </c>
      <c r="D320" s="2" t="s">
        <v>681</v>
      </c>
      <c r="E320" s="2" t="s">
        <v>69</v>
      </c>
      <c r="F320" s="2" t="s">
        <v>353</v>
      </c>
      <c r="G320" s="3">
        <v>0.025983796296296297</v>
      </c>
      <c r="H320" s="1">
        <v>67</v>
      </c>
      <c r="I320" s="10" t="s">
        <v>682</v>
      </c>
    </row>
    <row r="321" spans="1:9" ht="12" customHeight="1">
      <c r="A321" s="91" t="s">
        <v>169</v>
      </c>
      <c r="B321" s="85">
        <v>68</v>
      </c>
      <c r="C321" s="93">
        <v>144</v>
      </c>
      <c r="D321" s="5" t="s">
        <v>683</v>
      </c>
      <c r="E321" s="5" t="s">
        <v>143</v>
      </c>
      <c r="F321" s="5" t="s">
        <v>180</v>
      </c>
      <c r="G321" s="6">
        <v>0.026053240740740738</v>
      </c>
      <c r="H321" s="4">
        <v>68</v>
      </c>
      <c r="I321" s="11" t="s">
        <v>684</v>
      </c>
    </row>
    <row r="322" spans="1:9" ht="12" customHeight="1">
      <c r="A322" s="91" t="s">
        <v>169</v>
      </c>
      <c r="B322" s="84">
        <v>69</v>
      </c>
      <c r="C322" s="92">
        <v>237</v>
      </c>
      <c r="D322" s="2" t="s">
        <v>685</v>
      </c>
      <c r="E322" s="2" t="s">
        <v>125</v>
      </c>
      <c r="F322" s="2" t="s">
        <v>215</v>
      </c>
      <c r="G322" s="3">
        <v>0.026099537037037036</v>
      </c>
      <c r="H322" s="1">
        <v>69</v>
      </c>
      <c r="I322" s="10" t="s">
        <v>686</v>
      </c>
    </row>
    <row r="323" spans="1:9" ht="12" customHeight="1">
      <c r="A323" s="91" t="s">
        <v>169</v>
      </c>
      <c r="B323" s="85">
        <v>70</v>
      </c>
      <c r="C323" s="93">
        <v>192</v>
      </c>
      <c r="D323" s="5" t="s">
        <v>687</v>
      </c>
      <c r="E323" s="5" t="s">
        <v>145</v>
      </c>
      <c r="F323" s="5" t="s">
        <v>529</v>
      </c>
      <c r="G323" s="6">
        <v>0.02636574074074074</v>
      </c>
      <c r="H323" s="4">
        <v>70</v>
      </c>
      <c r="I323" s="11" t="s">
        <v>688</v>
      </c>
    </row>
    <row r="324" spans="1:9" ht="12" customHeight="1">
      <c r="A324" s="91" t="s">
        <v>169</v>
      </c>
      <c r="B324" s="84">
        <v>71</v>
      </c>
      <c r="C324" s="92">
        <v>156</v>
      </c>
      <c r="D324" s="2" t="s">
        <v>689</v>
      </c>
      <c r="E324" s="2" t="s">
        <v>143</v>
      </c>
      <c r="F324" s="2" t="s">
        <v>529</v>
      </c>
      <c r="G324" s="3">
        <v>0.02652777777777778</v>
      </c>
      <c r="H324" s="1">
        <v>71</v>
      </c>
      <c r="I324" s="10" t="s">
        <v>690</v>
      </c>
    </row>
    <row r="325" spans="1:9" ht="12" customHeight="1">
      <c r="A325" s="91" t="s">
        <v>169</v>
      </c>
      <c r="B325" s="85">
        <v>72</v>
      </c>
      <c r="C325" s="93">
        <v>221</v>
      </c>
      <c r="D325" s="5" t="s">
        <v>691</v>
      </c>
      <c r="E325" s="5" t="s">
        <v>133</v>
      </c>
      <c r="F325" s="5" t="s">
        <v>10</v>
      </c>
      <c r="G325" s="6">
        <v>0.02681712962962963</v>
      </c>
      <c r="H325" s="4">
        <v>72</v>
      </c>
      <c r="I325" s="11" t="s">
        <v>692</v>
      </c>
    </row>
    <row r="326" spans="1:9" ht="12" customHeight="1">
      <c r="A326" s="91" t="s">
        <v>169</v>
      </c>
      <c r="B326" s="84">
        <v>73</v>
      </c>
      <c r="C326" s="92">
        <v>101</v>
      </c>
      <c r="D326" s="2" t="s">
        <v>693</v>
      </c>
      <c r="E326" s="2" t="s">
        <v>143</v>
      </c>
      <c r="F326" s="2" t="s">
        <v>31</v>
      </c>
      <c r="G326" s="3">
        <v>0.027060185185185187</v>
      </c>
      <c r="H326" s="1">
        <v>73</v>
      </c>
      <c r="I326" s="10" t="s">
        <v>694</v>
      </c>
    </row>
    <row r="327" spans="1:9" ht="12" customHeight="1">
      <c r="A327" s="91" t="s">
        <v>169</v>
      </c>
      <c r="B327" s="85">
        <v>74</v>
      </c>
      <c r="C327" s="93">
        <v>140</v>
      </c>
      <c r="D327" s="5" t="s">
        <v>695</v>
      </c>
      <c r="E327" s="5" t="s">
        <v>78</v>
      </c>
      <c r="F327" s="5" t="s">
        <v>353</v>
      </c>
      <c r="G327" s="6">
        <v>0.027083333333333334</v>
      </c>
      <c r="H327" s="4">
        <v>74</v>
      </c>
      <c r="I327" s="11" t="s">
        <v>696</v>
      </c>
    </row>
    <row r="328" spans="1:9" ht="12" customHeight="1">
      <c r="A328" s="91" t="s">
        <v>169</v>
      </c>
      <c r="B328" s="84">
        <v>75</v>
      </c>
      <c r="C328" s="92">
        <v>203</v>
      </c>
      <c r="D328" s="2" t="s">
        <v>697</v>
      </c>
      <c r="E328" s="2" t="s">
        <v>311</v>
      </c>
      <c r="F328" s="2" t="s">
        <v>213</v>
      </c>
      <c r="G328" s="3">
        <v>0.027164351851851853</v>
      </c>
      <c r="H328" s="1">
        <v>75</v>
      </c>
      <c r="I328" s="10" t="s">
        <v>698</v>
      </c>
    </row>
    <row r="329" spans="1:9" ht="12" customHeight="1">
      <c r="A329" s="91" t="s">
        <v>169</v>
      </c>
      <c r="B329" s="85">
        <v>76</v>
      </c>
      <c r="C329" s="93">
        <v>133</v>
      </c>
      <c r="D329" s="5" t="s">
        <v>699</v>
      </c>
      <c r="E329" s="5" t="s">
        <v>66</v>
      </c>
      <c r="F329" s="5" t="s">
        <v>286</v>
      </c>
      <c r="G329" s="6">
        <v>0.027557870370370368</v>
      </c>
      <c r="H329" s="4">
        <v>76</v>
      </c>
      <c r="I329" s="11" t="s">
        <v>700</v>
      </c>
    </row>
    <row r="330" spans="1:9" ht="12" customHeight="1">
      <c r="A330" s="91" t="s">
        <v>169</v>
      </c>
      <c r="B330" s="84">
        <v>77</v>
      </c>
      <c r="C330" s="92">
        <v>214</v>
      </c>
      <c r="D330" s="2" t="s">
        <v>701</v>
      </c>
      <c r="E330" s="2" t="s">
        <v>168</v>
      </c>
      <c r="F330" s="2" t="s">
        <v>56</v>
      </c>
      <c r="G330" s="3">
        <v>0.02767361111111111</v>
      </c>
      <c r="H330" s="1">
        <v>77</v>
      </c>
      <c r="I330" s="10" t="s">
        <v>702</v>
      </c>
    </row>
    <row r="331" spans="1:9" ht="12" customHeight="1">
      <c r="A331" s="91" t="s">
        <v>169</v>
      </c>
      <c r="B331" s="85">
        <v>78</v>
      </c>
      <c r="C331" s="93">
        <v>110</v>
      </c>
      <c r="D331" s="5" t="s">
        <v>703</v>
      </c>
      <c r="E331" s="5" t="s">
        <v>704</v>
      </c>
      <c r="F331" s="5" t="s">
        <v>31</v>
      </c>
      <c r="G331" s="6">
        <v>0.02774305555555556</v>
      </c>
      <c r="H331" s="4">
        <v>78</v>
      </c>
      <c r="I331" s="11" t="s">
        <v>705</v>
      </c>
    </row>
    <row r="332" spans="1:9" ht="12" customHeight="1">
      <c r="A332" s="91" t="s">
        <v>169</v>
      </c>
      <c r="B332" s="84">
        <v>79</v>
      </c>
      <c r="C332" s="92">
        <v>198</v>
      </c>
      <c r="D332" s="2" t="s">
        <v>706</v>
      </c>
      <c r="E332" s="2" t="s">
        <v>94</v>
      </c>
      <c r="F332" s="2" t="s">
        <v>180</v>
      </c>
      <c r="G332" s="3">
        <v>0.02791666666666667</v>
      </c>
      <c r="H332" s="1">
        <v>79</v>
      </c>
      <c r="I332" s="10" t="s">
        <v>707</v>
      </c>
    </row>
    <row r="333" spans="1:9" ht="12" customHeight="1">
      <c r="A333" s="91" t="s">
        <v>169</v>
      </c>
      <c r="B333" s="85">
        <v>80</v>
      </c>
      <c r="C333" s="93">
        <v>201</v>
      </c>
      <c r="D333" s="5" t="s">
        <v>708</v>
      </c>
      <c r="E333" s="5" t="s">
        <v>82</v>
      </c>
      <c r="F333" s="5" t="s">
        <v>56</v>
      </c>
      <c r="G333" s="6">
        <v>0.028171296296296302</v>
      </c>
      <c r="H333" s="4">
        <v>80</v>
      </c>
      <c r="I333" s="11" t="s">
        <v>709</v>
      </c>
    </row>
    <row r="334" spans="1:9" ht="12" customHeight="1">
      <c r="A334" s="91" t="s">
        <v>169</v>
      </c>
      <c r="B334" s="84">
        <v>81</v>
      </c>
      <c r="C334" s="92">
        <v>135</v>
      </c>
      <c r="D334" s="2" t="s">
        <v>710</v>
      </c>
      <c r="E334" s="2" t="s">
        <v>88</v>
      </c>
      <c r="F334" s="2" t="s">
        <v>529</v>
      </c>
      <c r="G334" s="3">
        <v>0.028391203703703707</v>
      </c>
      <c r="H334" s="1">
        <v>81</v>
      </c>
      <c r="I334" s="10" t="s">
        <v>711</v>
      </c>
    </row>
    <row r="335" spans="1:9" ht="12" customHeight="1">
      <c r="A335" s="91" t="s">
        <v>169</v>
      </c>
      <c r="B335" s="85">
        <v>82</v>
      </c>
      <c r="C335" s="93">
        <v>157</v>
      </c>
      <c r="D335" s="5" t="s">
        <v>712</v>
      </c>
      <c r="E335" s="5" t="s">
        <v>107</v>
      </c>
      <c r="F335" s="5" t="s">
        <v>56</v>
      </c>
      <c r="G335" s="6">
        <v>0.028761574074074075</v>
      </c>
      <c r="H335" s="4">
        <v>82</v>
      </c>
      <c r="I335" s="11" t="s">
        <v>518</v>
      </c>
    </row>
    <row r="336" spans="1:9" ht="12" customHeight="1">
      <c r="A336" s="91" t="s">
        <v>169</v>
      </c>
      <c r="B336" s="84">
        <v>83</v>
      </c>
      <c r="C336" s="92">
        <v>215</v>
      </c>
      <c r="D336" s="2" t="s">
        <v>691</v>
      </c>
      <c r="E336" s="2" t="s">
        <v>570</v>
      </c>
      <c r="F336" s="2" t="s">
        <v>10</v>
      </c>
      <c r="G336" s="3">
        <v>0.028773148148148145</v>
      </c>
      <c r="H336" s="1">
        <v>83</v>
      </c>
      <c r="I336" s="10" t="s">
        <v>713</v>
      </c>
    </row>
    <row r="337" spans="1:9" ht="12" customHeight="1">
      <c r="A337" s="91" t="s">
        <v>169</v>
      </c>
      <c r="B337" s="85">
        <v>84</v>
      </c>
      <c r="C337" s="93">
        <v>149</v>
      </c>
      <c r="D337" s="5" t="s">
        <v>714</v>
      </c>
      <c r="E337" s="5" t="s">
        <v>158</v>
      </c>
      <c r="F337" s="5" t="s">
        <v>660</v>
      </c>
      <c r="G337" s="6">
        <v>0.028784722222222225</v>
      </c>
      <c r="H337" s="4">
        <v>84</v>
      </c>
      <c r="I337" s="11" t="s">
        <v>233</v>
      </c>
    </row>
    <row r="338" spans="1:9" ht="12" customHeight="1">
      <c r="A338" s="91" t="s">
        <v>169</v>
      </c>
      <c r="B338" s="84">
        <v>85</v>
      </c>
      <c r="C338" s="92">
        <v>219</v>
      </c>
      <c r="D338" s="2" t="s">
        <v>715</v>
      </c>
      <c r="E338" s="2" t="s">
        <v>127</v>
      </c>
      <c r="F338" s="2" t="s">
        <v>529</v>
      </c>
      <c r="G338" s="3">
        <v>0.028912037037037038</v>
      </c>
      <c r="H338" s="1">
        <v>85</v>
      </c>
      <c r="I338" s="10" t="s">
        <v>716</v>
      </c>
    </row>
    <row r="339" spans="1:9" ht="12" customHeight="1">
      <c r="A339" s="91" t="s">
        <v>169</v>
      </c>
      <c r="B339" s="85">
        <v>86</v>
      </c>
      <c r="C339" s="93">
        <v>113</v>
      </c>
      <c r="D339" s="5" t="s">
        <v>579</v>
      </c>
      <c r="E339" s="5" t="s">
        <v>88</v>
      </c>
      <c r="F339" s="5" t="s">
        <v>247</v>
      </c>
      <c r="G339" s="6">
        <v>0.029479166666666667</v>
      </c>
      <c r="H339" s="4">
        <v>86</v>
      </c>
      <c r="I339" s="11" t="s">
        <v>717</v>
      </c>
    </row>
    <row r="340" spans="1:9" ht="12" customHeight="1">
      <c r="A340" s="91" t="s">
        <v>169</v>
      </c>
      <c r="B340" s="84">
        <v>87</v>
      </c>
      <c r="C340" s="92">
        <v>120</v>
      </c>
      <c r="D340" s="2" t="s">
        <v>718</v>
      </c>
      <c r="E340" s="2" t="s">
        <v>107</v>
      </c>
      <c r="F340" s="2" t="s">
        <v>213</v>
      </c>
      <c r="G340" s="3">
        <v>0.03023148148148148</v>
      </c>
      <c r="H340" s="1">
        <v>87</v>
      </c>
      <c r="I340" s="10" t="s">
        <v>719</v>
      </c>
    </row>
    <row r="341" spans="1:9" ht="12" customHeight="1">
      <c r="A341" s="91" t="s">
        <v>169</v>
      </c>
      <c r="B341" s="85">
        <v>88</v>
      </c>
      <c r="C341" s="93">
        <v>134</v>
      </c>
      <c r="D341" s="5" t="s">
        <v>87</v>
      </c>
      <c r="E341" s="5" t="s">
        <v>78</v>
      </c>
      <c r="F341" s="5" t="s">
        <v>20</v>
      </c>
      <c r="G341" s="6">
        <v>0.030775462962962966</v>
      </c>
      <c r="H341" s="4">
        <v>88</v>
      </c>
      <c r="I341" s="11" t="s">
        <v>720</v>
      </c>
    </row>
    <row r="342" spans="1:9" ht="12" customHeight="1">
      <c r="A342" s="91" t="s">
        <v>169</v>
      </c>
      <c r="B342" s="84">
        <v>89</v>
      </c>
      <c r="C342" s="92">
        <v>106</v>
      </c>
      <c r="D342" s="2" t="s">
        <v>721</v>
      </c>
      <c r="E342" s="2" t="s">
        <v>411</v>
      </c>
      <c r="F342" s="2" t="s">
        <v>31</v>
      </c>
      <c r="G342" s="3">
        <v>0.03107638888888889</v>
      </c>
      <c r="H342" s="1">
        <v>89</v>
      </c>
      <c r="I342" s="10" t="s">
        <v>722</v>
      </c>
    </row>
    <row r="343" spans="1:9" ht="12" customHeight="1">
      <c r="A343" s="91" t="s">
        <v>169</v>
      </c>
      <c r="B343" s="85">
        <v>90</v>
      </c>
      <c r="C343" s="93">
        <v>109</v>
      </c>
      <c r="D343" s="5" t="s">
        <v>723</v>
      </c>
      <c r="E343" s="5" t="s">
        <v>321</v>
      </c>
      <c r="F343" s="5" t="s">
        <v>20</v>
      </c>
      <c r="G343" s="6">
        <v>0.031261574074074074</v>
      </c>
      <c r="H343" s="4">
        <v>90</v>
      </c>
      <c r="I343" s="11" t="s">
        <v>724</v>
      </c>
    </row>
    <row r="344" spans="1:9" ht="12" customHeight="1">
      <c r="A344" s="91" t="s">
        <v>169</v>
      </c>
      <c r="B344" s="84">
        <v>91</v>
      </c>
      <c r="C344" s="92">
        <v>174</v>
      </c>
      <c r="D344" s="2" t="s">
        <v>535</v>
      </c>
      <c r="E344" s="2" t="s">
        <v>107</v>
      </c>
      <c r="F344" s="2" t="s">
        <v>529</v>
      </c>
      <c r="G344" s="3">
        <v>0.03146990740740741</v>
      </c>
      <c r="H344" s="1">
        <v>91</v>
      </c>
      <c r="I344" s="10" t="s">
        <v>725</v>
      </c>
    </row>
    <row r="345" spans="1:9" ht="12" customHeight="1">
      <c r="A345" s="91" t="s">
        <v>169</v>
      </c>
      <c r="B345" s="85">
        <v>92</v>
      </c>
      <c r="C345" s="93">
        <v>182</v>
      </c>
      <c r="D345" s="5" t="s">
        <v>182</v>
      </c>
      <c r="E345" s="5" t="s">
        <v>88</v>
      </c>
      <c r="F345" s="5" t="s">
        <v>10</v>
      </c>
      <c r="G345" s="6">
        <v>0.03180555555555555</v>
      </c>
      <c r="H345" s="4">
        <v>92</v>
      </c>
      <c r="I345" s="11" t="s">
        <v>726</v>
      </c>
    </row>
    <row r="346" spans="1:9" ht="12" customHeight="1">
      <c r="A346" s="91" t="s">
        <v>169</v>
      </c>
      <c r="B346" s="84">
        <v>93</v>
      </c>
      <c r="C346" s="92">
        <v>105</v>
      </c>
      <c r="D346" s="2" t="s">
        <v>727</v>
      </c>
      <c r="E346" s="2" t="s">
        <v>107</v>
      </c>
      <c r="F346" s="2" t="s">
        <v>529</v>
      </c>
      <c r="G346" s="3">
        <v>0.03180555555555555</v>
      </c>
      <c r="H346" s="1">
        <v>92</v>
      </c>
      <c r="I346" s="10" t="s">
        <v>726</v>
      </c>
    </row>
    <row r="347" spans="1:9" ht="12" customHeight="1">
      <c r="A347" s="91" t="s">
        <v>169</v>
      </c>
      <c r="B347" s="85">
        <v>94</v>
      </c>
      <c r="C347" s="93">
        <v>206</v>
      </c>
      <c r="D347" s="5" t="s">
        <v>656</v>
      </c>
      <c r="E347" s="5" t="s">
        <v>168</v>
      </c>
      <c r="F347" s="5" t="s">
        <v>728</v>
      </c>
      <c r="G347" s="6">
        <v>0.03238425925925926</v>
      </c>
      <c r="H347" s="4">
        <v>94</v>
      </c>
      <c r="I347" s="11" t="s">
        <v>729</v>
      </c>
    </row>
    <row r="348" spans="1:9" ht="12" customHeight="1">
      <c r="A348" s="91" t="s">
        <v>169</v>
      </c>
      <c r="B348" s="84">
        <v>95</v>
      </c>
      <c r="C348" s="92">
        <v>148</v>
      </c>
      <c r="D348" s="2" t="s">
        <v>730</v>
      </c>
      <c r="E348" s="2" t="s">
        <v>295</v>
      </c>
      <c r="F348" s="2" t="s">
        <v>31</v>
      </c>
      <c r="G348" s="3">
        <v>0.032962962962962965</v>
      </c>
      <c r="H348" s="1">
        <v>95</v>
      </c>
      <c r="I348" s="10" t="s">
        <v>731</v>
      </c>
    </row>
    <row r="349" spans="1:9" ht="12" customHeight="1">
      <c r="A349" s="91" t="s">
        <v>169</v>
      </c>
      <c r="B349" s="85">
        <v>96</v>
      </c>
      <c r="C349" s="93">
        <v>183</v>
      </c>
      <c r="D349" s="5" t="s">
        <v>732</v>
      </c>
      <c r="E349" s="5" t="s">
        <v>733</v>
      </c>
      <c r="F349" s="5" t="s">
        <v>529</v>
      </c>
      <c r="G349" s="6">
        <v>0.03325231481481481</v>
      </c>
      <c r="H349" s="4">
        <v>96</v>
      </c>
      <c r="I349" s="11" t="s">
        <v>734</v>
      </c>
    </row>
    <row r="350" spans="1:9" ht="12" customHeight="1">
      <c r="A350" s="91" t="s">
        <v>169</v>
      </c>
      <c r="B350" s="84">
        <v>97</v>
      </c>
      <c r="C350" s="92">
        <v>213</v>
      </c>
      <c r="D350" s="2" t="s">
        <v>715</v>
      </c>
      <c r="E350" s="2" t="s">
        <v>311</v>
      </c>
      <c r="F350" s="2" t="s">
        <v>529</v>
      </c>
      <c r="G350" s="3">
        <v>0.034525462962962966</v>
      </c>
      <c r="H350" s="1">
        <v>97</v>
      </c>
      <c r="I350" s="10" t="s">
        <v>735</v>
      </c>
    </row>
    <row r="351" spans="1:9" ht="12" customHeight="1">
      <c r="A351" s="91" t="s">
        <v>169</v>
      </c>
      <c r="B351" s="85">
        <v>98</v>
      </c>
      <c r="C351" s="93">
        <v>124</v>
      </c>
      <c r="D351" s="5" t="s">
        <v>736</v>
      </c>
      <c r="E351" s="5" t="s">
        <v>737</v>
      </c>
      <c r="F351" s="5" t="s">
        <v>227</v>
      </c>
      <c r="G351" s="6">
        <v>0.03568287037037037</v>
      </c>
      <c r="H351" s="4">
        <v>98</v>
      </c>
      <c r="I351" s="11" t="s">
        <v>738</v>
      </c>
    </row>
    <row r="352" spans="1:9" ht="12" customHeight="1">
      <c r="A352" s="91" t="s">
        <v>169</v>
      </c>
      <c r="B352" s="84">
        <v>99</v>
      </c>
      <c r="C352" s="92">
        <v>115</v>
      </c>
      <c r="D352" s="2" t="s">
        <v>739</v>
      </c>
      <c r="E352" s="2" t="s">
        <v>69</v>
      </c>
      <c r="F352" s="2" t="s">
        <v>500</v>
      </c>
      <c r="G352" s="3">
        <v>0.06060185185185185</v>
      </c>
      <c r="H352" s="1">
        <v>99</v>
      </c>
      <c r="I352" s="10" t="s">
        <v>740</v>
      </c>
    </row>
    <row r="353" spans="1:9" ht="12" customHeight="1">
      <c r="A353" s="91" t="s">
        <v>169</v>
      </c>
      <c r="B353" s="85">
        <v>100</v>
      </c>
      <c r="C353" s="93">
        <v>227</v>
      </c>
      <c r="D353" s="5" t="s">
        <v>741</v>
      </c>
      <c r="E353" s="5" t="s">
        <v>666</v>
      </c>
      <c r="F353" s="5" t="s">
        <v>353</v>
      </c>
      <c r="G353" s="4" t="s">
        <v>60</v>
      </c>
      <c r="H353" s="4"/>
      <c r="I353" s="11"/>
    </row>
    <row r="354" spans="1:9" ht="12" customHeight="1">
      <c r="A354" s="91" t="s">
        <v>169</v>
      </c>
      <c r="B354" s="84">
        <v>101</v>
      </c>
      <c r="C354" s="92">
        <v>202</v>
      </c>
      <c r="D354" s="2" t="s">
        <v>742</v>
      </c>
      <c r="E354" s="2" t="s">
        <v>88</v>
      </c>
      <c r="F354" s="2" t="s">
        <v>31</v>
      </c>
      <c r="G354" s="1" t="s">
        <v>60</v>
      </c>
      <c r="H354" s="1"/>
      <c r="I354" s="10"/>
    </row>
    <row r="355" spans="1:9" ht="12" customHeight="1">
      <c r="A355" s="91" t="s">
        <v>169</v>
      </c>
      <c r="B355" s="85">
        <v>102</v>
      </c>
      <c r="C355" s="93">
        <v>226</v>
      </c>
      <c r="D355" s="5" t="s">
        <v>743</v>
      </c>
      <c r="E355" s="5" t="s">
        <v>638</v>
      </c>
      <c r="F355" s="5" t="s">
        <v>180</v>
      </c>
      <c r="G355" s="4" t="s">
        <v>60</v>
      </c>
      <c r="H355" s="4"/>
      <c r="I355" s="11"/>
    </row>
    <row r="356" spans="1:9" ht="12" customHeight="1">
      <c r="A356" s="91" t="s">
        <v>169</v>
      </c>
      <c r="B356" s="84">
        <v>103</v>
      </c>
      <c r="C356" s="92">
        <v>170</v>
      </c>
      <c r="D356" s="2" t="s">
        <v>739</v>
      </c>
      <c r="E356" s="2" t="s">
        <v>78</v>
      </c>
      <c r="F356" s="2" t="s">
        <v>500</v>
      </c>
      <c r="G356" s="1" t="s">
        <v>60</v>
      </c>
      <c r="H356" s="1"/>
      <c r="I356" s="10"/>
    </row>
    <row r="357" spans="1:9" ht="12" customHeight="1">
      <c r="A357" s="91" t="s">
        <v>169</v>
      </c>
      <c r="B357" s="85">
        <v>104</v>
      </c>
      <c r="C357" s="93">
        <v>173</v>
      </c>
      <c r="D357" s="5" t="s">
        <v>744</v>
      </c>
      <c r="E357" s="5" t="s">
        <v>745</v>
      </c>
      <c r="F357" s="5" t="s">
        <v>353</v>
      </c>
      <c r="G357" s="4" t="s">
        <v>60</v>
      </c>
      <c r="H357" s="4"/>
      <c r="I357" s="11"/>
    </row>
    <row r="358" spans="1:9" ht="12" customHeight="1" thickBot="1">
      <c r="A358" s="91" t="s">
        <v>169</v>
      </c>
      <c r="B358" s="86">
        <v>105</v>
      </c>
      <c r="C358" s="94">
        <v>150</v>
      </c>
      <c r="D358" s="13" t="s">
        <v>746</v>
      </c>
      <c r="E358" s="13" t="s">
        <v>671</v>
      </c>
      <c r="F358" s="13" t="s">
        <v>529</v>
      </c>
      <c r="G358" s="12" t="s">
        <v>60</v>
      </c>
      <c r="H358" s="12"/>
      <c r="I35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52"/>
  <sheetViews>
    <sheetView zoomScalePageLayoutView="0" workbookViewId="0" topLeftCell="A1">
      <selection activeCell="M12" sqref="M12"/>
    </sheetView>
  </sheetViews>
  <sheetFormatPr defaultColWidth="9.00390625" defaultRowHeight="12" customHeight="1"/>
  <cols>
    <col min="1" max="3" width="4.75390625" style="97" customWidth="1"/>
    <col min="4" max="5" width="17.75390625" style="25" customWidth="1"/>
    <col min="6" max="6" width="15.75390625" style="25" customWidth="1"/>
    <col min="7" max="9" width="7.75390625" style="97" customWidth="1"/>
    <col min="10" max="10" width="7.75390625" style="91" customWidth="1"/>
    <col min="11" max="11" width="13.75390625" style="90" customWidth="1"/>
    <col min="12" max="12" width="9.75390625" style="91" customWidth="1"/>
  </cols>
  <sheetData>
    <row r="1" ht="12" customHeight="1" thickBot="1"/>
    <row r="2" spans="1:12" s="33" customFormat="1" ht="12" customHeight="1">
      <c r="A2" s="98" t="s">
        <v>141</v>
      </c>
      <c r="B2" s="104">
        <v>10</v>
      </c>
      <c r="C2" s="104">
        <v>501</v>
      </c>
      <c r="D2" s="31" t="s">
        <v>479</v>
      </c>
      <c r="E2" s="31" t="s">
        <v>238</v>
      </c>
      <c r="F2" s="31" t="s">
        <v>215</v>
      </c>
      <c r="G2" s="109">
        <v>0.02349537037037037</v>
      </c>
      <c r="H2" s="104">
        <v>10</v>
      </c>
      <c r="I2" s="118" t="s">
        <v>480</v>
      </c>
      <c r="J2" s="125"/>
      <c r="K2" s="131" t="s">
        <v>747</v>
      </c>
      <c r="L2" s="140" t="s">
        <v>748</v>
      </c>
    </row>
    <row r="3" spans="1:12" s="33" customFormat="1" ht="12" customHeight="1">
      <c r="A3" s="99" t="s">
        <v>141</v>
      </c>
      <c r="B3" s="105">
        <v>16</v>
      </c>
      <c r="C3" s="105">
        <v>502</v>
      </c>
      <c r="D3" s="35" t="s">
        <v>490</v>
      </c>
      <c r="E3" s="35" t="s">
        <v>221</v>
      </c>
      <c r="F3" s="35" t="s">
        <v>215</v>
      </c>
      <c r="G3" s="110">
        <v>0.02497685185185185</v>
      </c>
      <c r="H3" s="105">
        <v>16</v>
      </c>
      <c r="I3" s="119" t="s">
        <v>491</v>
      </c>
      <c r="J3" s="126"/>
      <c r="K3" s="131" t="s">
        <v>747</v>
      </c>
      <c r="L3" s="140" t="s">
        <v>748</v>
      </c>
    </row>
    <row r="4" spans="1:12" s="33" customFormat="1" ht="12" customHeight="1">
      <c r="A4" s="99" t="s">
        <v>141</v>
      </c>
      <c r="B4" s="105">
        <v>30</v>
      </c>
      <c r="C4" s="105">
        <v>503</v>
      </c>
      <c r="D4" s="35" t="s">
        <v>521</v>
      </c>
      <c r="E4" s="35" t="s">
        <v>9</v>
      </c>
      <c r="F4" s="35" t="s">
        <v>500</v>
      </c>
      <c r="G4" s="110">
        <v>0.03175925925925926</v>
      </c>
      <c r="H4" s="105">
        <v>29</v>
      </c>
      <c r="I4" s="119" t="s">
        <v>520</v>
      </c>
      <c r="J4" s="126"/>
      <c r="K4" s="131" t="s">
        <v>747</v>
      </c>
      <c r="L4" s="140" t="s">
        <v>748</v>
      </c>
    </row>
    <row r="5" spans="1:12" s="33" customFormat="1" ht="12" customHeight="1">
      <c r="A5" s="99" t="s">
        <v>141</v>
      </c>
      <c r="B5" s="105">
        <v>12</v>
      </c>
      <c r="C5" s="105">
        <v>504</v>
      </c>
      <c r="D5" s="35" t="s">
        <v>483</v>
      </c>
      <c r="E5" s="35" t="s">
        <v>221</v>
      </c>
      <c r="F5" s="35" t="s">
        <v>215</v>
      </c>
      <c r="G5" s="110">
        <v>0.023912037037037034</v>
      </c>
      <c r="H5" s="105">
        <v>12</v>
      </c>
      <c r="I5" s="119" t="s">
        <v>484</v>
      </c>
      <c r="J5" s="126"/>
      <c r="K5" s="131" t="s">
        <v>747</v>
      </c>
      <c r="L5" s="140" t="s">
        <v>748</v>
      </c>
    </row>
    <row r="6" spans="1:12" s="33" customFormat="1" ht="12" customHeight="1">
      <c r="A6" s="99" t="s">
        <v>141</v>
      </c>
      <c r="B6" s="105">
        <v>27</v>
      </c>
      <c r="C6" s="105">
        <v>505</v>
      </c>
      <c r="D6" s="35" t="s">
        <v>515</v>
      </c>
      <c r="E6" s="35" t="s">
        <v>46</v>
      </c>
      <c r="F6" s="35" t="s">
        <v>247</v>
      </c>
      <c r="G6" s="110">
        <v>0.030763888888888886</v>
      </c>
      <c r="H6" s="105">
        <v>27</v>
      </c>
      <c r="I6" s="119" t="s">
        <v>516</v>
      </c>
      <c r="J6" s="126"/>
      <c r="K6" s="131" t="s">
        <v>747</v>
      </c>
      <c r="L6" s="140" t="s">
        <v>748</v>
      </c>
    </row>
    <row r="7" spans="1:13" s="33" customFormat="1" ht="12" customHeight="1">
      <c r="A7" s="99" t="s">
        <v>141</v>
      </c>
      <c r="B7" s="105">
        <v>4</v>
      </c>
      <c r="C7" s="105">
        <v>506</v>
      </c>
      <c r="D7" s="35" t="s">
        <v>468</v>
      </c>
      <c r="E7" s="35" t="s">
        <v>238</v>
      </c>
      <c r="F7" s="35" t="s">
        <v>282</v>
      </c>
      <c r="G7" s="110">
        <v>0.02071759259259259</v>
      </c>
      <c r="H7" s="105">
        <v>4</v>
      </c>
      <c r="I7" s="119" t="s">
        <v>469</v>
      </c>
      <c r="J7" s="126"/>
      <c r="K7" s="132"/>
      <c r="L7" s="141" t="s">
        <v>753</v>
      </c>
      <c r="M7" s="33" t="s">
        <v>754</v>
      </c>
    </row>
    <row r="8" spans="1:12" s="33" customFormat="1" ht="12" customHeight="1">
      <c r="A8" s="99" t="s">
        <v>141</v>
      </c>
      <c r="B8" s="105">
        <v>35</v>
      </c>
      <c r="C8" s="105">
        <v>507</v>
      </c>
      <c r="D8" s="35" t="s">
        <v>531</v>
      </c>
      <c r="E8" s="35" t="s">
        <v>188</v>
      </c>
      <c r="F8" s="35" t="s">
        <v>529</v>
      </c>
      <c r="G8" s="110">
        <v>0.03471064814814815</v>
      </c>
      <c r="H8" s="105">
        <v>35</v>
      </c>
      <c r="I8" s="119" t="s">
        <v>532</v>
      </c>
      <c r="J8" s="126"/>
      <c r="K8" s="131" t="s">
        <v>751</v>
      </c>
      <c r="L8" s="140" t="s">
        <v>748</v>
      </c>
    </row>
    <row r="9" spans="1:12" s="33" customFormat="1" ht="12" customHeight="1">
      <c r="A9" s="99" t="s">
        <v>141</v>
      </c>
      <c r="B9" s="105">
        <v>17</v>
      </c>
      <c r="C9" s="105">
        <v>508</v>
      </c>
      <c r="D9" s="35" t="s">
        <v>226</v>
      </c>
      <c r="E9" s="35" t="s">
        <v>475</v>
      </c>
      <c r="F9" s="35" t="s">
        <v>31</v>
      </c>
      <c r="G9" s="110">
        <v>0.025104166666666664</v>
      </c>
      <c r="H9" s="105">
        <v>17</v>
      </c>
      <c r="I9" s="119" t="s">
        <v>492</v>
      </c>
      <c r="J9" s="126"/>
      <c r="K9" s="131" t="s">
        <v>747</v>
      </c>
      <c r="L9" s="140" t="s">
        <v>748</v>
      </c>
    </row>
    <row r="10" spans="1:12" s="33" customFormat="1" ht="12" customHeight="1">
      <c r="A10" s="99" t="s">
        <v>141</v>
      </c>
      <c r="B10" s="105">
        <v>2</v>
      </c>
      <c r="C10" s="105">
        <v>509</v>
      </c>
      <c r="D10" s="35" t="s">
        <v>138</v>
      </c>
      <c r="E10" s="35" t="s">
        <v>16</v>
      </c>
      <c r="F10" s="35" t="s">
        <v>139</v>
      </c>
      <c r="G10" s="110">
        <v>0.036759259259259255</v>
      </c>
      <c r="H10" s="105">
        <v>2</v>
      </c>
      <c r="I10" s="119" t="s">
        <v>140</v>
      </c>
      <c r="J10" s="126" t="s">
        <v>62</v>
      </c>
      <c r="K10" s="133"/>
      <c r="L10" s="142"/>
    </row>
    <row r="11" spans="1:12" s="33" customFormat="1" ht="12" customHeight="1">
      <c r="A11" s="99" t="s">
        <v>141</v>
      </c>
      <c r="B11" s="105">
        <v>37</v>
      </c>
      <c r="C11" s="105">
        <v>510</v>
      </c>
      <c r="D11" s="35" t="s">
        <v>535</v>
      </c>
      <c r="E11" s="35" t="s">
        <v>536</v>
      </c>
      <c r="F11" s="35" t="s">
        <v>529</v>
      </c>
      <c r="G11" s="110">
        <v>0.03834490740740741</v>
      </c>
      <c r="H11" s="105">
        <v>37</v>
      </c>
      <c r="I11" s="119" t="s">
        <v>537</v>
      </c>
      <c r="J11" s="126"/>
      <c r="K11" s="131" t="s">
        <v>747</v>
      </c>
      <c r="L11" s="140" t="s">
        <v>748</v>
      </c>
    </row>
    <row r="12" spans="1:13" s="33" customFormat="1" ht="12" customHeight="1">
      <c r="A12" s="99" t="s">
        <v>141</v>
      </c>
      <c r="B12" s="105">
        <v>40</v>
      </c>
      <c r="C12" s="105">
        <v>511</v>
      </c>
      <c r="D12" s="35" t="s">
        <v>542</v>
      </c>
      <c r="E12" s="35" t="s">
        <v>179</v>
      </c>
      <c r="F12" s="35" t="s">
        <v>529</v>
      </c>
      <c r="G12" s="110">
        <v>0.04430555555555555</v>
      </c>
      <c r="H12" s="105">
        <v>40</v>
      </c>
      <c r="I12" s="119" t="s">
        <v>543</v>
      </c>
      <c r="J12" s="126"/>
      <c r="K12" s="131" t="s">
        <v>751</v>
      </c>
      <c r="L12" s="140" t="s">
        <v>748</v>
      </c>
      <c r="M12" s="33" t="s">
        <v>760</v>
      </c>
    </row>
    <row r="13" spans="1:12" s="33" customFormat="1" ht="12" customHeight="1">
      <c r="A13" s="99" t="s">
        <v>141</v>
      </c>
      <c r="B13" s="105">
        <v>11</v>
      </c>
      <c r="C13" s="105">
        <v>512</v>
      </c>
      <c r="D13" s="35" t="s">
        <v>481</v>
      </c>
      <c r="E13" s="35" t="s">
        <v>12</v>
      </c>
      <c r="F13" s="35" t="s">
        <v>31</v>
      </c>
      <c r="G13" s="110">
        <v>0.023668981481481485</v>
      </c>
      <c r="H13" s="105">
        <v>11</v>
      </c>
      <c r="I13" s="119" t="s">
        <v>482</v>
      </c>
      <c r="J13" s="126"/>
      <c r="K13" s="131" t="s">
        <v>747</v>
      </c>
      <c r="L13" s="140" t="s">
        <v>748</v>
      </c>
    </row>
    <row r="14" spans="1:12" s="33" customFormat="1" ht="12" customHeight="1">
      <c r="A14" s="99" t="s">
        <v>141</v>
      </c>
      <c r="B14" s="105">
        <v>41</v>
      </c>
      <c r="C14" s="105">
        <v>513</v>
      </c>
      <c r="D14" s="35" t="s">
        <v>544</v>
      </c>
      <c r="E14" s="35" t="s">
        <v>9</v>
      </c>
      <c r="F14" s="35" t="s">
        <v>56</v>
      </c>
      <c r="G14" s="110">
        <v>0.050277777777777775</v>
      </c>
      <c r="H14" s="105">
        <v>41</v>
      </c>
      <c r="I14" s="119" t="s">
        <v>545</v>
      </c>
      <c r="J14" s="126"/>
      <c r="K14" s="131" t="s">
        <v>747</v>
      </c>
      <c r="L14" s="140" t="s">
        <v>748</v>
      </c>
    </row>
    <row r="15" spans="1:12" s="33" customFormat="1" ht="12" customHeight="1">
      <c r="A15" s="99" t="s">
        <v>141</v>
      </c>
      <c r="B15" s="105">
        <v>18</v>
      </c>
      <c r="C15" s="105">
        <v>514</v>
      </c>
      <c r="D15" s="35" t="s">
        <v>493</v>
      </c>
      <c r="E15" s="35" t="s">
        <v>494</v>
      </c>
      <c r="F15" s="35" t="s">
        <v>227</v>
      </c>
      <c r="G15" s="110">
        <v>0.02516203703703704</v>
      </c>
      <c r="H15" s="105">
        <v>18</v>
      </c>
      <c r="I15" s="119" t="s">
        <v>495</v>
      </c>
      <c r="J15" s="126"/>
      <c r="K15" s="131" t="s">
        <v>751</v>
      </c>
      <c r="L15" s="140" t="s">
        <v>748</v>
      </c>
    </row>
    <row r="16" spans="1:12" s="33" customFormat="1" ht="12" customHeight="1">
      <c r="A16" s="99" t="s">
        <v>141</v>
      </c>
      <c r="B16" s="105">
        <v>7</v>
      </c>
      <c r="C16" s="105">
        <v>515</v>
      </c>
      <c r="D16" s="35" t="s">
        <v>474</v>
      </c>
      <c r="E16" s="35" t="s">
        <v>475</v>
      </c>
      <c r="F16" s="35" t="s">
        <v>282</v>
      </c>
      <c r="G16" s="110">
        <v>0.02207175925925926</v>
      </c>
      <c r="H16" s="105">
        <v>7</v>
      </c>
      <c r="I16" s="119" t="s">
        <v>200</v>
      </c>
      <c r="J16" s="126"/>
      <c r="K16" s="131" t="s">
        <v>747</v>
      </c>
      <c r="L16" s="140" t="s">
        <v>748</v>
      </c>
    </row>
    <row r="17" spans="1:12" s="33" customFormat="1" ht="12" customHeight="1">
      <c r="A17" s="99" t="s">
        <v>141</v>
      </c>
      <c r="B17" s="105">
        <v>26</v>
      </c>
      <c r="C17" s="105">
        <v>516</v>
      </c>
      <c r="D17" s="35" t="s">
        <v>514</v>
      </c>
      <c r="E17" s="35" t="s">
        <v>221</v>
      </c>
      <c r="F17" s="35" t="s">
        <v>500</v>
      </c>
      <c r="G17" s="110">
        <v>0.03026620370370371</v>
      </c>
      <c r="H17" s="105">
        <v>26</v>
      </c>
      <c r="I17" s="119" t="s">
        <v>364</v>
      </c>
      <c r="J17" s="126"/>
      <c r="K17" s="131" t="s">
        <v>747</v>
      </c>
      <c r="L17" s="140" t="s">
        <v>748</v>
      </c>
    </row>
    <row r="18" spans="1:12" s="33" customFormat="1" ht="12" customHeight="1">
      <c r="A18" s="99" t="s">
        <v>141</v>
      </c>
      <c r="B18" s="105">
        <v>6</v>
      </c>
      <c r="C18" s="105">
        <v>518</v>
      </c>
      <c r="D18" s="35" t="s">
        <v>472</v>
      </c>
      <c r="E18" s="35" t="s">
        <v>16</v>
      </c>
      <c r="F18" s="35" t="s">
        <v>215</v>
      </c>
      <c r="G18" s="110">
        <v>0.020949074074074075</v>
      </c>
      <c r="H18" s="105">
        <v>6</v>
      </c>
      <c r="I18" s="119" t="s">
        <v>473</v>
      </c>
      <c r="J18" s="126"/>
      <c r="K18" s="131" t="s">
        <v>747</v>
      </c>
      <c r="L18" s="140" t="s">
        <v>748</v>
      </c>
    </row>
    <row r="19" spans="1:12" s="33" customFormat="1" ht="12" customHeight="1">
      <c r="A19" s="99" t="s">
        <v>141</v>
      </c>
      <c r="B19" s="105">
        <v>21</v>
      </c>
      <c r="C19" s="105">
        <v>519</v>
      </c>
      <c r="D19" s="35" t="s">
        <v>502</v>
      </c>
      <c r="E19" s="35" t="s">
        <v>503</v>
      </c>
      <c r="F19" s="35" t="s">
        <v>213</v>
      </c>
      <c r="G19" s="110">
        <v>0.028182870370370372</v>
      </c>
      <c r="H19" s="105">
        <v>21</v>
      </c>
      <c r="I19" s="119" t="s">
        <v>504</v>
      </c>
      <c r="J19" s="126"/>
      <c r="K19" s="131" t="s">
        <v>747</v>
      </c>
      <c r="L19" s="140" t="s">
        <v>748</v>
      </c>
    </row>
    <row r="20" spans="1:12" s="33" customFormat="1" ht="12" customHeight="1">
      <c r="A20" s="99" t="s">
        <v>141</v>
      </c>
      <c r="B20" s="105">
        <v>29</v>
      </c>
      <c r="C20" s="105">
        <v>520</v>
      </c>
      <c r="D20" s="35" t="s">
        <v>519</v>
      </c>
      <c r="E20" s="35" t="s">
        <v>34</v>
      </c>
      <c r="F20" s="35" t="s">
        <v>247</v>
      </c>
      <c r="G20" s="110">
        <v>0.03175925925925926</v>
      </c>
      <c r="H20" s="105">
        <v>29</v>
      </c>
      <c r="I20" s="119" t="s">
        <v>520</v>
      </c>
      <c r="J20" s="126"/>
      <c r="K20" s="131" t="s">
        <v>747</v>
      </c>
      <c r="L20" s="140" t="s">
        <v>748</v>
      </c>
    </row>
    <row r="21" spans="1:12" s="33" customFormat="1" ht="12" customHeight="1">
      <c r="A21" s="99" t="s">
        <v>141</v>
      </c>
      <c r="B21" s="105">
        <v>28</v>
      </c>
      <c r="C21" s="105">
        <v>521</v>
      </c>
      <c r="D21" s="35" t="s">
        <v>517</v>
      </c>
      <c r="E21" s="35" t="s">
        <v>221</v>
      </c>
      <c r="F21" s="35" t="s">
        <v>31</v>
      </c>
      <c r="G21" s="110">
        <v>0.031064814814814812</v>
      </c>
      <c r="H21" s="105">
        <v>28</v>
      </c>
      <c r="I21" s="119" t="s">
        <v>518</v>
      </c>
      <c r="J21" s="126"/>
      <c r="K21" s="131" t="s">
        <v>747</v>
      </c>
      <c r="L21" s="140" t="s">
        <v>748</v>
      </c>
    </row>
    <row r="22" spans="1:12" s="33" customFormat="1" ht="12" customHeight="1">
      <c r="A22" s="99" t="s">
        <v>141</v>
      </c>
      <c r="B22" s="105">
        <v>2</v>
      </c>
      <c r="C22" s="105">
        <v>522</v>
      </c>
      <c r="D22" s="35" t="s">
        <v>463</v>
      </c>
      <c r="E22" s="35" t="s">
        <v>464</v>
      </c>
      <c r="F22" s="35" t="s">
        <v>282</v>
      </c>
      <c r="G22" s="110">
        <v>0.019131944444444444</v>
      </c>
      <c r="H22" s="105">
        <v>2</v>
      </c>
      <c r="I22" s="119" t="s">
        <v>465</v>
      </c>
      <c r="J22" s="126"/>
      <c r="K22" s="131" t="s">
        <v>752</v>
      </c>
      <c r="L22" s="140" t="s">
        <v>748</v>
      </c>
    </row>
    <row r="23" spans="1:13" s="33" customFormat="1" ht="12" customHeight="1">
      <c r="A23" s="99" t="s">
        <v>141</v>
      </c>
      <c r="B23" s="105">
        <v>1</v>
      </c>
      <c r="C23" s="105">
        <v>523</v>
      </c>
      <c r="D23" s="35" t="s">
        <v>462</v>
      </c>
      <c r="E23" s="35" t="s">
        <v>238</v>
      </c>
      <c r="F23" s="35" t="s">
        <v>282</v>
      </c>
      <c r="G23" s="110">
        <v>0.018287037037037036</v>
      </c>
      <c r="H23" s="105">
        <v>1</v>
      </c>
      <c r="I23" s="119"/>
      <c r="J23" s="126"/>
      <c r="K23" s="132" t="s">
        <v>752</v>
      </c>
      <c r="L23" s="141"/>
      <c r="M23" s="33" t="s">
        <v>754</v>
      </c>
    </row>
    <row r="24" spans="1:12" s="33" customFormat="1" ht="12" customHeight="1">
      <c r="A24" s="99" t="s">
        <v>141</v>
      </c>
      <c r="B24" s="105">
        <v>39</v>
      </c>
      <c r="C24" s="105">
        <v>524</v>
      </c>
      <c r="D24" s="35" t="s">
        <v>540</v>
      </c>
      <c r="E24" s="35" t="s">
        <v>497</v>
      </c>
      <c r="F24" s="35" t="s">
        <v>529</v>
      </c>
      <c r="G24" s="110">
        <v>0.04209490740740741</v>
      </c>
      <c r="H24" s="105">
        <v>39</v>
      </c>
      <c r="I24" s="119" t="s">
        <v>541</v>
      </c>
      <c r="J24" s="126"/>
      <c r="K24" s="133" t="s">
        <v>749</v>
      </c>
      <c r="L24" s="142" t="s">
        <v>750</v>
      </c>
    </row>
    <row r="25" spans="1:12" s="33" customFormat="1" ht="12" customHeight="1">
      <c r="A25" s="99" t="s">
        <v>141</v>
      </c>
      <c r="B25" s="105">
        <v>19</v>
      </c>
      <c r="C25" s="105">
        <v>525</v>
      </c>
      <c r="D25" s="35" t="s">
        <v>496</v>
      </c>
      <c r="E25" s="35" t="s">
        <v>497</v>
      </c>
      <c r="F25" s="35" t="s">
        <v>353</v>
      </c>
      <c r="G25" s="110">
        <v>0.027280092592592592</v>
      </c>
      <c r="H25" s="105">
        <v>19</v>
      </c>
      <c r="I25" s="119" t="s">
        <v>498</v>
      </c>
      <c r="J25" s="126"/>
      <c r="K25" s="131" t="s">
        <v>747</v>
      </c>
      <c r="L25" s="140" t="s">
        <v>748</v>
      </c>
    </row>
    <row r="26" spans="1:12" s="33" customFormat="1" ht="12" customHeight="1">
      <c r="A26" s="99" t="s">
        <v>141</v>
      </c>
      <c r="B26" s="105">
        <v>34</v>
      </c>
      <c r="C26" s="105">
        <v>526</v>
      </c>
      <c r="D26" s="35" t="s">
        <v>528</v>
      </c>
      <c r="E26" s="35" t="s">
        <v>221</v>
      </c>
      <c r="F26" s="35" t="s">
        <v>529</v>
      </c>
      <c r="G26" s="110">
        <v>0.03418981481481482</v>
      </c>
      <c r="H26" s="105">
        <v>34</v>
      </c>
      <c r="I26" s="119" t="s">
        <v>530</v>
      </c>
      <c r="J26" s="126"/>
      <c r="K26" s="131" t="s">
        <v>747</v>
      </c>
      <c r="L26" s="140" t="s">
        <v>748</v>
      </c>
    </row>
    <row r="27" spans="1:12" s="33" customFormat="1" ht="12" customHeight="1">
      <c r="A27" s="99" t="s">
        <v>141</v>
      </c>
      <c r="B27" s="105">
        <v>43</v>
      </c>
      <c r="C27" s="105">
        <v>528</v>
      </c>
      <c r="D27" s="35" t="s">
        <v>548</v>
      </c>
      <c r="E27" s="35" t="s">
        <v>16</v>
      </c>
      <c r="F27" s="35" t="s">
        <v>247</v>
      </c>
      <c r="G27" s="110">
        <v>0.09283564814814815</v>
      </c>
      <c r="H27" s="105">
        <v>43</v>
      </c>
      <c r="I27" s="119" t="s">
        <v>549</v>
      </c>
      <c r="J27" s="126"/>
      <c r="K27" s="131" t="s">
        <v>747</v>
      </c>
      <c r="L27" s="140" t="s">
        <v>748</v>
      </c>
    </row>
    <row r="28" spans="1:12" s="33" customFormat="1" ht="12" customHeight="1">
      <c r="A28" s="99" t="s">
        <v>141</v>
      </c>
      <c r="B28" s="105">
        <v>5</v>
      </c>
      <c r="C28" s="105">
        <v>529</v>
      </c>
      <c r="D28" s="35" t="s">
        <v>470</v>
      </c>
      <c r="E28" s="35" t="s">
        <v>26</v>
      </c>
      <c r="F28" s="35" t="s">
        <v>31</v>
      </c>
      <c r="G28" s="110">
        <v>0.020775462962962964</v>
      </c>
      <c r="H28" s="105">
        <v>5</v>
      </c>
      <c r="I28" s="119" t="s">
        <v>471</v>
      </c>
      <c r="J28" s="126"/>
      <c r="K28" s="131" t="s">
        <v>747</v>
      </c>
      <c r="L28" s="140" t="s">
        <v>748</v>
      </c>
    </row>
    <row r="29" spans="1:12" s="33" customFormat="1" ht="12" customHeight="1">
      <c r="A29" s="99" t="s">
        <v>141</v>
      </c>
      <c r="B29" s="105">
        <v>23</v>
      </c>
      <c r="C29" s="105">
        <v>531</v>
      </c>
      <c r="D29" s="35" t="s">
        <v>507</v>
      </c>
      <c r="E29" s="35" t="s">
        <v>37</v>
      </c>
      <c r="F29" s="35" t="s">
        <v>213</v>
      </c>
      <c r="G29" s="110">
        <v>0.030011574074074076</v>
      </c>
      <c r="H29" s="105">
        <v>23</v>
      </c>
      <c r="I29" s="119" t="s">
        <v>508</v>
      </c>
      <c r="J29" s="126"/>
      <c r="K29" s="131" t="s">
        <v>747</v>
      </c>
      <c r="L29" s="140" t="s">
        <v>748</v>
      </c>
    </row>
    <row r="30" spans="1:12" s="33" customFormat="1" ht="12" customHeight="1">
      <c r="A30" s="99" t="s">
        <v>141</v>
      </c>
      <c r="B30" s="105">
        <v>14</v>
      </c>
      <c r="C30" s="105">
        <v>532</v>
      </c>
      <c r="D30" s="35" t="s">
        <v>487</v>
      </c>
      <c r="E30" s="35" t="s">
        <v>9</v>
      </c>
      <c r="F30" s="35" t="s">
        <v>227</v>
      </c>
      <c r="G30" s="110">
        <v>0.02476851851851852</v>
      </c>
      <c r="H30" s="105">
        <v>14</v>
      </c>
      <c r="I30" s="119" t="s">
        <v>488</v>
      </c>
      <c r="J30" s="126"/>
      <c r="K30" s="131" t="s">
        <v>747</v>
      </c>
      <c r="L30" s="140" t="s">
        <v>748</v>
      </c>
    </row>
    <row r="31" spans="1:12" s="33" customFormat="1" ht="12" customHeight="1">
      <c r="A31" s="99" t="s">
        <v>141</v>
      </c>
      <c r="B31" s="105">
        <v>31</v>
      </c>
      <c r="C31" s="105">
        <v>535</v>
      </c>
      <c r="D31" s="35" t="s">
        <v>522</v>
      </c>
      <c r="E31" s="35" t="s">
        <v>40</v>
      </c>
      <c r="F31" s="35" t="s">
        <v>20</v>
      </c>
      <c r="G31" s="110">
        <v>0.03234953703703704</v>
      </c>
      <c r="H31" s="105">
        <v>31</v>
      </c>
      <c r="I31" s="119" t="s">
        <v>523</v>
      </c>
      <c r="J31" s="126"/>
      <c r="K31" s="131" t="s">
        <v>747</v>
      </c>
      <c r="L31" s="140" t="s">
        <v>748</v>
      </c>
    </row>
    <row r="32" spans="1:12" s="33" customFormat="1" ht="12" customHeight="1">
      <c r="A32" s="99" t="s">
        <v>141</v>
      </c>
      <c r="B32" s="105">
        <v>8</v>
      </c>
      <c r="C32" s="105">
        <v>536</v>
      </c>
      <c r="D32" s="35" t="s">
        <v>476</v>
      </c>
      <c r="E32" s="35" t="s">
        <v>238</v>
      </c>
      <c r="F32" s="35" t="s">
        <v>10</v>
      </c>
      <c r="G32" s="110">
        <v>0.02228009259259259</v>
      </c>
      <c r="H32" s="105">
        <v>8</v>
      </c>
      <c r="I32" s="119" t="s">
        <v>203</v>
      </c>
      <c r="J32" s="126"/>
      <c r="K32" s="131" t="s">
        <v>747</v>
      </c>
      <c r="L32" s="140" t="s">
        <v>748</v>
      </c>
    </row>
    <row r="33" spans="1:12" s="33" customFormat="1" ht="12" customHeight="1">
      <c r="A33" s="99" t="s">
        <v>141</v>
      </c>
      <c r="B33" s="105">
        <v>3</v>
      </c>
      <c r="C33" s="105">
        <v>537</v>
      </c>
      <c r="D33" s="35" t="s">
        <v>466</v>
      </c>
      <c r="E33" s="35" t="s">
        <v>59</v>
      </c>
      <c r="F33" s="35" t="s">
        <v>180</v>
      </c>
      <c r="G33" s="110">
        <v>0.01974537037037037</v>
      </c>
      <c r="H33" s="105">
        <v>3</v>
      </c>
      <c r="I33" s="119" t="s">
        <v>467</v>
      </c>
      <c r="J33" s="126"/>
      <c r="K33" s="131" t="s">
        <v>747</v>
      </c>
      <c r="L33" s="140" t="s">
        <v>748</v>
      </c>
    </row>
    <row r="34" spans="1:12" s="33" customFormat="1" ht="12" customHeight="1">
      <c r="A34" s="99" t="s">
        <v>141</v>
      </c>
      <c r="B34" s="105">
        <v>25</v>
      </c>
      <c r="C34" s="105">
        <v>538</v>
      </c>
      <c r="D34" s="35" t="s">
        <v>512</v>
      </c>
      <c r="E34" s="35" t="s">
        <v>188</v>
      </c>
      <c r="F34" s="35" t="s">
        <v>56</v>
      </c>
      <c r="G34" s="110">
        <v>0.030208333333333334</v>
      </c>
      <c r="H34" s="105">
        <v>25</v>
      </c>
      <c r="I34" s="119" t="s">
        <v>513</v>
      </c>
      <c r="J34" s="126"/>
      <c r="K34" s="131" t="s">
        <v>752</v>
      </c>
      <c r="L34" s="140" t="s">
        <v>748</v>
      </c>
    </row>
    <row r="35" spans="1:12" s="33" customFormat="1" ht="12" customHeight="1">
      <c r="A35" s="99" t="s">
        <v>141</v>
      </c>
      <c r="B35" s="105">
        <v>24</v>
      </c>
      <c r="C35" s="105">
        <v>539</v>
      </c>
      <c r="D35" s="35" t="s">
        <v>509</v>
      </c>
      <c r="E35" s="35" t="s">
        <v>257</v>
      </c>
      <c r="F35" s="35" t="s">
        <v>510</v>
      </c>
      <c r="G35" s="110">
        <v>0.03019675925925926</v>
      </c>
      <c r="H35" s="105">
        <v>24</v>
      </c>
      <c r="I35" s="119" t="s">
        <v>511</v>
      </c>
      <c r="J35" s="126"/>
      <c r="K35" s="131" t="s">
        <v>747</v>
      </c>
      <c r="L35" s="140" t="s">
        <v>748</v>
      </c>
    </row>
    <row r="36" spans="1:12" s="33" customFormat="1" ht="12" customHeight="1">
      <c r="A36" s="99" t="s">
        <v>141</v>
      </c>
      <c r="B36" s="105">
        <v>42</v>
      </c>
      <c r="C36" s="105">
        <v>540</v>
      </c>
      <c r="D36" s="35" t="s">
        <v>546</v>
      </c>
      <c r="E36" s="35" t="s">
        <v>16</v>
      </c>
      <c r="F36" s="35" t="s">
        <v>56</v>
      </c>
      <c r="G36" s="110">
        <v>0.05634259259259259</v>
      </c>
      <c r="H36" s="105">
        <v>42</v>
      </c>
      <c r="I36" s="119" t="s">
        <v>547</v>
      </c>
      <c r="J36" s="126"/>
      <c r="K36" s="131" t="s">
        <v>747</v>
      </c>
      <c r="L36" s="140" t="s">
        <v>748</v>
      </c>
    </row>
    <row r="37" spans="1:12" s="33" customFormat="1" ht="12" customHeight="1">
      <c r="A37" s="99" t="s">
        <v>141</v>
      </c>
      <c r="B37" s="105">
        <v>36</v>
      </c>
      <c r="C37" s="105">
        <v>541</v>
      </c>
      <c r="D37" s="35" t="s">
        <v>533</v>
      </c>
      <c r="E37" s="35" t="s">
        <v>464</v>
      </c>
      <c r="F37" s="35" t="s">
        <v>353</v>
      </c>
      <c r="G37" s="110">
        <v>0.03662037037037037</v>
      </c>
      <c r="H37" s="105">
        <v>36</v>
      </c>
      <c r="I37" s="119" t="s">
        <v>534</v>
      </c>
      <c r="J37" s="126"/>
      <c r="K37" s="131" t="s">
        <v>747</v>
      </c>
      <c r="L37" s="140" t="s">
        <v>748</v>
      </c>
    </row>
    <row r="38" spans="1:12" s="33" customFormat="1" ht="12" customHeight="1">
      <c r="A38" s="99" t="s">
        <v>141</v>
      </c>
      <c r="B38" s="105">
        <v>38</v>
      </c>
      <c r="C38" s="105">
        <v>544</v>
      </c>
      <c r="D38" s="35" t="s">
        <v>538</v>
      </c>
      <c r="E38" s="35" t="s">
        <v>59</v>
      </c>
      <c r="F38" s="35" t="s">
        <v>529</v>
      </c>
      <c r="G38" s="110">
        <v>0.042083333333333334</v>
      </c>
      <c r="H38" s="105">
        <v>38</v>
      </c>
      <c r="I38" s="119" t="s">
        <v>539</v>
      </c>
      <c r="J38" s="126"/>
      <c r="K38" s="131" t="s">
        <v>747</v>
      </c>
      <c r="L38" s="140" t="s">
        <v>748</v>
      </c>
    </row>
    <row r="39" spans="1:12" s="33" customFormat="1" ht="12" customHeight="1">
      <c r="A39" s="99" t="s">
        <v>141</v>
      </c>
      <c r="B39" s="105">
        <v>1</v>
      </c>
      <c r="C39" s="105">
        <v>545</v>
      </c>
      <c r="D39" s="35" t="s">
        <v>136</v>
      </c>
      <c r="E39" s="35" t="s">
        <v>59</v>
      </c>
      <c r="F39" s="35" t="s">
        <v>137</v>
      </c>
      <c r="G39" s="110">
        <v>0.03349537037037037</v>
      </c>
      <c r="H39" s="105">
        <v>1</v>
      </c>
      <c r="I39" s="119"/>
      <c r="J39" s="126" t="s">
        <v>62</v>
      </c>
      <c r="K39" s="133"/>
      <c r="L39" s="142"/>
    </row>
    <row r="40" spans="1:12" s="33" customFormat="1" ht="12" customHeight="1">
      <c r="A40" s="99" t="s">
        <v>141</v>
      </c>
      <c r="B40" s="105">
        <v>44</v>
      </c>
      <c r="C40" s="105">
        <v>546</v>
      </c>
      <c r="D40" s="35" t="s">
        <v>550</v>
      </c>
      <c r="E40" s="35" t="s">
        <v>238</v>
      </c>
      <c r="F40" s="35" t="s">
        <v>247</v>
      </c>
      <c r="G40" s="105" t="s">
        <v>60</v>
      </c>
      <c r="H40" s="105"/>
      <c r="I40" s="120"/>
      <c r="J40" s="126"/>
      <c r="K40" s="131" t="s">
        <v>747</v>
      </c>
      <c r="L40" s="140" t="s">
        <v>748</v>
      </c>
    </row>
    <row r="41" spans="1:12" s="33" customFormat="1" ht="12" customHeight="1">
      <c r="A41" s="99" t="s">
        <v>141</v>
      </c>
      <c r="B41" s="105">
        <v>9</v>
      </c>
      <c r="C41" s="105">
        <v>548</v>
      </c>
      <c r="D41" s="35" t="s">
        <v>477</v>
      </c>
      <c r="E41" s="35" t="s">
        <v>218</v>
      </c>
      <c r="F41" s="35" t="s">
        <v>31</v>
      </c>
      <c r="G41" s="110">
        <v>0.023344907407407408</v>
      </c>
      <c r="H41" s="105">
        <v>9</v>
      </c>
      <c r="I41" s="119" t="s">
        <v>478</v>
      </c>
      <c r="J41" s="126"/>
      <c r="K41" s="131" t="s">
        <v>747</v>
      </c>
      <c r="L41" s="140" t="s">
        <v>748</v>
      </c>
    </row>
    <row r="42" spans="1:12" s="33" customFormat="1" ht="12" customHeight="1">
      <c r="A42" s="99" t="s">
        <v>141</v>
      </c>
      <c r="B42" s="105">
        <v>13</v>
      </c>
      <c r="C42" s="105">
        <v>549</v>
      </c>
      <c r="D42" s="35" t="s">
        <v>485</v>
      </c>
      <c r="E42" s="35" t="s">
        <v>188</v>
      </c>
      <c r="F42" s="35" t="s">
        <v>10</v>
      </c>
      <c r="G42" s="110">
        <v>0.024675925925925924</v>
      </c>
      <c r="H42" s="105">
        <v>13</v>
      </c>
      <c r="I42" s="119" t="s">
        <v>486</v>
      </c>
      <c r="J42" s="126"/>
      <c r="K42" s="131" t="s">
        <v>747</v>
      </c>
      <c r="L42" s="140" t="s">
        <v>748</v>
      </c>
    </row>
    <row r="43" spans="1:12" s="33" customFormat="1" ht="12" customHeight="1">
      <c r="A43" s="99" t="s">
        <v>141</v>
      </c>
      <c r="B43" s="105">
        <v>20</v>
      </c>
      <c r="C43" s="105">
        <v>550</v>
      </c>
      <c r="D43" s="35" t="s">
        <v>499</v>
      </c>
      <c r="E43" s="35" t="s">
        <v>188</v>
      </c>
      <c r="F43" s="35" t="s">
        <v>500</v>
      </c>
      <c r="G43" s="110">
        <v>0.027430555555555555</v>
      </c>
      <c r="H43" s="105">
        <v>20</v>
      </c>
      <c r="I43" s="119" t="s">
        <v>501</v>
      </c>
      <c r="J43" s="126"/>
      <c r="K43" s="131" t="s">
        <v>747</v>
      </c>
      <c r="L43" s="140" t="s">
        <v>748</v>
      </c>
    </row>
    <row r="44" spans="1:12" s="33" customFormat="1" ht="12" customHeight="1">
      <c r="A44" s="99" t="s">
        <v>141</v>
      </c>
      <c r="B44" s="105">
        <v>22</v>
      </c>
      <c r="C44" s="105">
        <v>551</v>
      </c>
      <c r="D44" s="35" t="s">
        <v>505</v>
      </c>
      <c r="E44" s="35" t="s">
        <v>188</v>
      </c>
      <c r="F44" s="35" t="s">
        <v>79</v>
      </c>
      <c r="G44" s="110">
        <v>0.02972222222222222</v>
      </c>
      <c r="H44" s="105">
        <v>22</v>
      </c>
      <c r="I44" s="119" t="s">
        <v>506</v>
      </c>
      <c r="J44" s="126"/>
      <c r="K44" s="133"/>
      <c r="L44" s="142"/>
    </row>
    <row r="45" spans="1:12" s="33" customFormat="1" ht="12" customHeight="1">
      <c r="A45" s="99" t="s">
        <v>141</v>
      </c>
      <c r="B45" s="105">
        <v>33</v>
      </c>
      <c r="C45" s="105">
        <v>552</v>
      </c>
      <c r="D45" s="35" t="s">
        <v>526</v>
      </c>
      <c r="E45" s="35" t="s">
        <v>464</v>
      </c>
      <c r="F45" s="35" t="s">
        <v>176</v>
      </c>
      <c r="G45" s="110">
        <v>0.033935185185185186</v>
      </c>
      <c r="H45" s="105">
        <v>33</v>
      </c>
      <c r="I45" s="119" t="s">
        <v>527</v>
      </c>
      <c r="J45" s="126"/>
      <c r="K45" s="131" t="s">
        <v>747</v>
      </c>
      <c r="L45" s="140" t="s">
        <v>748</v>
      </c>
    </row>
    <row r="46" spans="1:12" s="33" customFormat="1" ht="12" customHeight="1">
      <c r="A46" s="99" t="s">
        <v>141</v>
      </c>
      <c r="B46" s="105">
        <v>15</v>
      </c>
      <c r="C46" s="105">
        <v>553</v>
      </c>
      <c r="D46" s="35" t="s">
        <v>489</v>
      </c>
      <c r="E46" s="35" t="s">
        <v>188</v>
      </c>
      <c r="F46" s="35" t="s">
        <v>10</v>
      </c>
      <c r="G46" s="110">
        <v>0.02478009259259259</v>
      </c>
      <c r="H46" s="105">
        <v>15</v>
      </c>
      <c r="I46" s="119" t="s">
        <v>324</v>
      </c>
      <c r="J46" s="126"/>
      <c r="K46" s="131" t="s">
        <v>747</v>
      </c>
      <c r="L46" s="140" t="s">
        <v>748</v>
      </c>
    </row>
    <row r="47" spans="1:12" s="33" customFormat="1" ht="12" customHeight="1" thickBot="1">
      <c r="A47" s="99" t="s">
        <v>141</v>
      </c>
      <c r="B47" s="105">
        <v>32</v>
      </c>
      <c r="C47" s="105">
        <v>554</v>
      </c>
      <c r="D47" s="35" t="s">
        <v>524</v>
      </c>
      <c r="E47" s="35" t="s">
        <v>30</v>
      </c>
      <c r="F47" s="35" t="s">
        <v>180</v>
      </c>
      <c r="G47" s="110">
        <v>0.0332175925925926</v>
      </c>
      <c r="H47" s="105">
        <v>32</v>
      </c>
      <c r="I47" s="119" t="s">
        <v>525</v>
      </c>
      <c r="J47" s="127"/>
      <c r="K47" s="131" t="s">
        <v>752</v>
      </c>
      <c r="L47" s="140" t="s">
        <v>748</v>
      </c>
    </row>
    <row r="48" spans="1:13" ht="12" customHeight="1">
      <c r="A48" s="100" t="s">
        <v>61</v>
      </c>
      <c r="B48" s="106">
        <v>14</v>
      </c>
      <c r="C48" s="106">
        <v>601</v>
      </c>
      <c r="D48" s="39" t="s">
        <v>206</v>
      </c>
      <c r="E48" s="39" t="s">
        <v>59</v>
      </c>
      <c r="F48" s="39" t="s">
        <v>31</v>
      </c>
      <c r="G48" s="111">
        <v>0.0225</v>
      </c>
      <c r="H48" s="106">
        <v>14</v>
      </c>
      <c r="I48" s="121" t="s">
        <v>207</v>
      </c>
      <c r="J48" s="128"/>
      <c r="K48" s="131" t="s">
        <v>747</v>
      </c>
      <c r="L48" s="140" t="s">
        <v>748</v>
      </c>
      <c r="M48" s="41"/>
    </row>
    <row r="49" spans="1:13" ht="12" customHeight="1">
      <c r="A49" s="101" t="s">
        <v>61</v>
      </c>
      <c r="B49" s="107">
        <v>5</v>
      </c>
      <c r="C49" s="107">
        <v>602</v>
      </c>
      <c r="D49" s="43" t="s">
        <v>22</v>
      </c>
      <c r="E49" s="43" t="s">
        <v>23</v>
      </c>
      <c r="F49" s="43" t="s">
        <v>20</v>
      </c>
      <c r="G49" s="112">
        <v>0.02872685185185185</v>
      </c>
      <c r="H49" s="107">
        <v>5</v>
      </c>
      <c r="I49" s="122" t="s">
        <v>24</v>
      </c>
      <c r="J49" s="129" t="s">
        <v>62</v>
      </c>
      <c r="K49" s="133" t="s">
        <v>749</v>
      </c>
      <c r="L49" s="142" t="s">
        <v>750</v>
      </c>
      <c r="M49" s="41" t="s">
        <v>762</v>
      </c>
    </row>
    <row r="50" spans="1:13" ht="12" customHeight="1">
      <c r="A50" s="101" t="s">
        <v>61</v>
      </c>
      <c r="B50" s="107">
        <v>9</v>
      </c>
      <c r="C50" s="107">
        <v>603</v>
      </c>
      <c r="D50" s="43" t="s">
        <v>192</v>
      </c>
      <c r="E50" s="43" t="s">
        <v>188</v>
      </c>
      <c r="F50" s="43" t="s">
        <v>193</v>
      </c>
      <c r="G50" s="112">
        <v>0.01986111111111111</v>
      </c>
      <c r="H50" s="107">
        <v>9</v>
      </c>
      <c r="I50" s="122" t="s">
        <v>194</v>
      </c>
      <c r="J50" s="129"/>
      <c r="K50" s="131" t="s">
        <v>747</v>
      </c>
      <c r="L50" s="140" t="s">
        <v>748</v>
      </c>
      <c r="M50" s="41"/>
    </row>
    <row r="51" spans="1:13" ht="12" customHeight="1">
      <c r="A51" s="101" t="s">
        <v>61</v>
      </c>
      <c r="B51" s="107">
        <v>19</v>
      </c>
      <c r="C51" s="107">
        <v>604</v>
      </c>
      <c r="D51" s="43" t="s">
        <v>217</v>
      </c>
      <c r="E51" s="43" t="s">
        <v>218</v>
      </c>
      <c r="F51" s="43" t="s">
        <v>215</v>
      </c>
      <c r="G51" s="112">
        <v>0.027222222222222228</v>
      </c>
      <c r="H51" s="107">
        <v>19</v>
      </c>
      <c r="I51" s="122" t="s">
        <v>219</v>
      </c>
      <c r="J51" s="129"/>
      <c r="K51" s="131" t="s">
        <v>747</v>
      </c>
      <c r="L51" s="140" t="s">
        <v>748</v>
      </c>
      <c r="M51" s="41"/>
    </row>
    <row r="52" spans="1:13" ht="12" customHeight="1">
      <c r="A52" s="101" t="s">
        <v>61</v>
      </c>
      <c r="B52" s="107">
        <v>10</v>
      </c>
      <c r="C52" s="107">
        <v>606</v>
      </c>
      <c r="D52" s="43" t="s">
        <v>39</v>
      </c>
      <c r="E52" s="43" t="s">
        <v>40</v>
      </c>
      <c r="F52" s="43" t="s">
        <v>10</v>
      </c>
      <c r="G52" s="112">
        <v>0.03591435185185186</v>
      </c>
      <c r="H52" s="107">
        <v>10</v>
      </c>
      <c r="I52" s="122" t="s">
        <v>41</v>
      </c>
      <c r="J52" s="129" t="s">
        <v>62</v>
      </c>
      <c r="K52" s="133" t="s">
        <v>749</v>
      </c>
      <c r="L52" s="142" t="s">
        <v>750</v>
      </c>
      <c r="M52" s="41"/>
    </row>
    <row r="53" spans="1:13" ht="12" customHeight="1">
      <c r="A53" s="101" t="s">
        <v>61</v>
      </c>
      <c r="B53" s="107">
        <v>43</v>
      </c>
      <c r="C53" s="107">
        <v>607</v>
      </c>
      <c r="D53" s="43" t="s">
        <v>274</v>
      </c>
      <c r="E53" s="43" t="s">
        <v>275</v>
      </c>
      <c r="F53" s="43" t="s">
        <v>199</v>
      </c>
      <c r="G53" s="107" t="s">
        <v>60</v>
      </c>
      <c r="H53" s="107"/>
      <c r="I53" s="122"/>
      <c r="J53" s="129"/>
      <c r="K53" s="133" t="s">
        <v>749</v>
      </c>
      <c r="L53" s="142" t="s">
        <v>750</v>
      </c>
      <c r="M53" s="41"/>
    </row>
    <row r="54" spans="1:13" ht="12" customHeight="1">
      <c r="A54" s="101" t="s">
        <v>61</v>
      </c>
      <c r="B54" s="107">
        <v>26</v>
      </c>
      <c r="C54" s="107">
        <v>608</v>
      </c>
      <c r="D54" s="43" t="s">
        <v>237</v>
      </c>
      <c r="E54" s="43" t="s">
        <v>238</v>
      </c>
      <c r="F54" s="43" t="s">
        <v>56</v>
      </c>
      <c r="G54" s="112">
        <v>0.031145833333333334</v>
      </c>
      <c r="H54" s="107">
        <v>26</v>
      </c>
      <c r="I54" s="122" t="s">
        <v>239</v>
      </c>
      <c r="J54" s="129"/>
      <c r="K54" s="131" t="s">
        <v>747</v>
      </c>
      <c r="L54" s="140" t="s">
        <v>748</v>
      </c>
      <c r="M54" s="41"/>
    </row>
    <row r="55" spans="1:13" ht="12" customHeight="1">
      <c r="A55" s="101" t="s">
        <v>61</v>
      </c>
      <c r="B55" s="107">
        <v>15</v>
      </c>
      <c r="C55" s="107">
        <v>609</v>
      </c>
      <c r="D55" s="43" t="s">
        <v>52</v>
      </c>
      <c r="E55" s="43" t="s">
        <v>37</v>
      </c>
      <c r="F55" s="43" t="s">
        <v>10</v>
      </c>
      <c r="G55" s="112">
        <v>0.06243055555555555</v>
      </c>
      <c r="H55" s="107">
        <v>15</v>
      </c>
      <c r="I55" s="122" t="s">
        <v>53</v>
      </c>
      <c r="J55" s="129" t="s">
        <v>62</v>
      </c>
      <c r="K55" s="133" t="s">
        <v>749</v>
      </c>
      <c r="L55" s="142" t="s">
        <v>750</v>
      </c>
      <c r="M55" s="41"/>
    </row>
    <row r="56" spans="1:13" ht="12" customHeight="1">
      <c r="A56" s="101" t="s">
        <v>61</v>
      </c>
      <c r="B56" s="107">
        <v>21</v>
      </c>
      <c r="C56" s="107">
        <v>610</v>
      </c>
      <c r="D56" s="43" t="s">
        <v>223</v>
      </c>
      <c r="E56" s="43" t="s">
        <v>9</v>
      </c>
      <c r="F56" s="43" t="s">
        <v>224</v>
      </c>
      <c r="G56" s="112">
        <v>0.029108796296296296</v>
      </c>
      <c r="H56" s="107">
        <v>21</v>
      </c>
      <c r="I56" s="122" t="s">
        <v>225</v>
      </c>
      <c r="J56" s="129"/>
      <c r="K56" s="131" t="s">
        <v>747</v>
      </c>
      <c r="L56" s="140" t="s">
        <v>748</v>
      </c>
      <c r="M56" s="41"/>
    </row>
    <row r="57" spans="1:13" ht="12" customHeight="1">
      <c r="A57" s="101" t="s">
        <v>61</v>
      </c>
      <c r="B57" s="107">
        <v>35</v>
      </c>
      <c r="C57" s="107">
        <v>611</v>
      </c>
      <c r="D57" s="43" t="s">
        <v>261</v>
      </c>
      <c r="E57" s="43" t="s">
        <v>188</v>
      </c>
      <c r="F57" s="43" t="s">
        <v>180</v>
      </c>
      <c r="G57" s="112">
        <v>0.041122685185185186</v>
      </c>
      <c r="H57" s="107">
        <v>35</v>
      </c>
      <c r="I57" s="122" t="s">
        <v>262</v>
      </c>
      <c r="J57" s="129"/>
      <c r="K57" s="131" t="s">
        <v>747</v>
      </c>
      <c r="L57" s="140" t="s">
        <v>748</v>
      </c>
      <c r="M57" s="41"/>
    </row>
    <row r="58" spans="1:13" ht="12" customHeight="1">
      <c r="A58" s="101" t="s">
        <v>61</v>
      </c>
      <c r="B58" s="107">
        <v>7</v>
      </c>
      <c r="C58" s="107">
        <v>612</v>
      </c>
      <c r="D58" s="43" t="s">
        <v>29</v>
      </c>
      <c r="E58" s="43" t="s">
        <v>30</v>
      </c>
      <c r="F58" s="43" t="s">
        <v>31</v>
      </c>
      <c r="G58" s="112">
        <v>0.03173611111111111</v>
      </c>
      <c r="H58" s="107">
        <v>7</v>
      </c>
      <c r="I58" s="122" t="s">
        <v>32</v>
      </c>
      <c r="J58" s="129" t="s">
        <v>62</v>
      </c>
      <c r="K58" s="131" t="s">
        <v>747</v>
      </c>
      <c r="L58" s="140" t="s">
        <v>748</v>
      </c>
      <c r="M58" s="41"/>
    </row>
    <row r="59" spans="1:13" ht="12" customHeight="1">
      <c r="A59" s="101" t="s">
        <v>61</v>
      </c>
      <c r="B59" s="107">
        <v>23</v>
      </c>
      <c r="C59" s="107">
        <v>613</v>
      </c>
      <c r="D59" s="43" t="s">
        <v>229</v>
      </c>
      <c r="E59" s="43" t="s">
        <v>59</v>
      </c>
      <c r="F59" s="43" t="s">
        <v>10</v>
      </c>
      <c r="G59" s="112">
        <v>0.0297337962962963</v>
      </c>
      <c r="H59" s="107">
        <v>23</v>
      </c>
      <c r="I59" s="122" t="s">
        <v>230</v>
      </c>
      <c r="J59" s="129"/>
      <c r="K59" s="131" t="s">
        <v>747</v>
      </c>
      <c r="L59" s="140" t="s">
        <v>748</v>
      </c>
      <c r="M59" s="41"/>
    </row>
    <row r="60" spans="1:13" ht="12" customHeight="1">
      <c r="A60" s="101" t="s">
        <v>61</v>
      </c>
      <c r="B60" s="107">
        <v>44</v>
      </c>
      <c r="C60" s="107">
        <v>614</v>
      </c>
      <c r="D60" s="43" t="s">
        <v>276</v>
      </c>
      <c r="E60" s="43" t="s">
        <v>188</v>
      </c>
      <c r="F60" s="43" t="s">
        <v>199</v>
      </c>
      <c r="G60" s="107" t="s">
        <v>60</v>
      </c>
      <c r="H60" s="107"/>
      <c r="I60" s="122"/>
      <c r="J60" s="129"/>
      <c r="K60" s="131" t="s">
        <v>747</v>
      </c>
      <c r="L60" s="140" t="s">
        <v>748</v>
      </c>
      <c r="M60" s="41"/>
    </row>
    <row r="61" spans="1:13" ht="12" customHeight="1">
      <c r="A61" s="101" t="s">
        <v>61</v>
      </c>
      <c r="B61" s="107">
        <v>38</v>
      </c>
      <c r="C61" s="107">
        <v>615</v>
      </c>
      <c r="D61" s="43" t="s">
        <v>212</v>
      </c>
      <c r="E61" s="43" t="s">
        <v>16</v>
      </c>
      <c r="F61" s="43" t="s">
        <v>224</v>
      </c>
      <c r="G61" s="112">
        <v>0.061724537037037036</v>
      </c>
      <c r="H61" s="107">
        <v>38</v>
      </c>
      <c r="I61" s="122" t="s">
        <v>267</v>
      </c>
      <c r="J61" s="129"/>
      <c r="K61" s="131" t="s">
        <v>747</v>
      </c>
      <c r="L61" s="140" t="s">
        <v>748</v>
      </c>
      <c r="M61" s="41"/>
    </row>
    <row r="62" spans="1:13" ht="12" customHeight="1">
      <c r="A62" s="101" t="s">
        <v>61</v>
      </c>
      <c r="B62" s="107">
        <v>18</v>
      </c>
      <c r="C62" s="107">
        <v>616</v>
      </c>
      <c r="D62" s="43" t="s">
        <v>214</v>
      </c>
      <c r="E62" s="43" t="s">
        <v>16</v>
      </c>
      <c r="F62" s="43" t="s">
        <v>215</v>
      </c>
      <c r="G62" s="112">
        <v>0.026886574074074077</v>
      </c>
      <c r="H62" s="107">
        <v>18</v>
      </c>
      <c r="I62" s="122" t="s">
        <v>216</v>
      </c>
      <c r="J62" s="129"/>
      <c r="K62" s="131" t="s">
        <v>747</v>
      </c>
      <c r="L62" s="140" t="s">
        <v>748</v>
      </c>
      <c r="M62" s="41"/>
    </row>
    <row r="63" spans="1:13" ht="12" customHeight="1">
      <c r="A63" s="101" t="s">
        <v>61</v>
      </c>
      <c r="B63" s="107">
        <v>32</v>
      </c>
      <c r="C63" s="107">
        <v>617</v>
      </c>
      <c r="D63" s="43" t="s">
        <v>254</v>
      </c>
      <c r="E63" s="43" t="s">
        <v>188</v>
      </c>
      <c r="F63" s="43" t="s">
        <v>56</v>
      </c>
      <c r="G63" s="112">
        <v>0.03805555555555556</v>
      </c>
      <c r="H63" s="107">
        <v>32</v>
      </c>
      <c r="I63" s="122" t="s">
        <v>255</v>
      </c>
      <c r="J63" s="129"/>
      <c r="K63" s="131" t="s">
        <v>747</v>
      </c>
      <c r="L63" s="140" t="s">
        <v>748</v>
      </c>
      <c r="M63" s="41"/>
    </row>
    <row r="64" spans="1:13" ht="12" customHeight="1">
      <c r="A64" s="101" t="s">
        <v>61</v>
      </c>
      <c r="B64" s="107">
        <v>45</v>
      </c>
      <c r="C64" s="107">
        <v>618</v>
      </c>
      <c r="D64" s="43" t="s">
        <v>277</v>
      </c>
      <c r="E64" s="43" t="s">
        <v>278</v>
      </c>
      <c r="F64" s="43" t="s">
        <v>224</v>
      </c>
      <c r="G64" s="107" t="s">
        <v>60</v>
      </c>
      <c r="H64" s="107"/>
      <c r="I64" s="122"/>
      <c r="J64" s="129"/>
      <c r="K64" s="132"/>
      <c r="L64" s="141" t="s">
        <v>753</v>
      </c>
      <c r="M64" s="41" t="s">
        <v>754</v>
      </c>
    </row>
    <row r="65" spans="1:13" ht="12" customHeight="1">
      <c r="A65" s="101" t="s">
        <v>61</v>
      </c>
      <c r="B65" s="107">
        <v>11</v>
      </c>
      <c r="C65" s="107">
        <v>620</v>
      </c>
      <c r="D65" s="43" t="s">
        <v>42</v>
      </c>
      <c r="E65" s="43" t="s">
        <v>43</v>
      </c>
      <c r="F65" s="43" t="s">
        <v>10</v>
      </c>
      <c r="G65" s="112">
        <v>0.03684027777777778</v>
      </c>
      <c r="H65" s="107">
        <v>11</v>
      </c>
      <c r="I65" s="122" t="s">
        <v>44</v>
      </c>
      <c r="J65" s="129" t="s">
        <v>62</v>
      </c>
      <c r="K65" s="131" t="s">
        <v>747</v>
      </c>
      <c r="L65" s="140" t="s">
        <v>748</v>
      </c>
      <c r="M65" s="41"/>
    </row>
    <row r="66" spans="1:13" ht="12" customHeight="1">
      <c r="A66" s="101" t="s">
        <v>61</v>
      </c>
      <c r="B66" s="107">
        <v>41</v>
      </c>
      <c r="C66" s="107">
        <v>621</v>
      </c>
      <c r="D66" s="43" t="s">
        <v>272</v>
      </c>
      <c r="E66" s="43" t="s">
        <v>221</v>
      </c>
      <c r="F66" s="43" t="s">
        <v>199</v>
      </c>
      <c r="G66" s="107" t="s">
        <v>60</v>
      </c>
      <c r="H66" s="107"/>
      <c r="I66" s="122"/>
      <c r="J66" s="129"/>
      <c r="K66" s="131" t="s">
        <v>747</v>
      </c>
      <c r="L66" s="140" t="s">
        <v>748</v>
      </c>
      <c r="M66" s="41"/>
    </row>
    <row r="67" spans="1:13" ht="12" customHeight="1">
      <c r="A67" s="101" t="s">
        <v>61</v>
      </c>
      <c r="B67" s="107">
        <v>40</v>
      </c>
      <c r="C67" s="107">
        <v>622</v>
      </c>
      <c r="D67" s="43" t="s">
        <v>270</v>
      </c>
      <c r="E67" s="43" t="s">
        <v>9</v>
      </c>
      <c r="F67" s="43" t="s">
        <v>213</v>
      </c>
      <c r="G67" s="112">
        <v>0.08125</v>
      </c>
      <c r="H67" s="107">
        <v>40</v>
      </c>
      <c r="I67" s="122" t="s">
        <v>271</v>
      </c>
      <c r="J67" s="129"/>
      <c r="K67" s="131" t="s">
        <v>747</v>
      </c>
      <c r="L67" s="140" t="s">
        <v>748</v>
      </c>
      <c r="M67" s="41"/>
    </row>
    <row r="68" spans="1:13" ht="12" customHeight="1">
      <c r="A68" s="101" t="s">
        <v>61</v>
      </c>
      <c r="B68" s="107">
        <v>4</v>
      </c>
      <c r="C68" s="107">
        <v>623</v>
      </c>
      <c r="D68" s="43" t="s">
        <v>18</v>
      </c>
      <c r="E68" s="43" t="s">
        <v>19</v>
      </c>
      <c r="F68" s="43" t="s">
        <v>20</v>
      </c>
      <c r="G68" s="112">
        <v>0.028692129629629633</v>
      </c>
      <c r="H68" s="107">
        <v>4</v>
      </c>
      <c r="I68" s="122" t="s">
        <v>21</v>
      </c>
      <c r="J68" s="129" t="s">
        <v>62</v>
      </c>
      <c r="K68" s="133" t="s">
        <v>749</v>
      </c>
      <c r="L68" s="142" t="s">
        <v>750</v>
      </c>
      <c r="M68" s="41"/>
    </row>
    <row r="69" spans="1:13" ht="12" customHeight="1">
      <c r="A69" s="101" t="s">
        <v>61</v>
      </c>
      <c r="B69" s="107">
        <v>6</v>
      </c>
      <c r="C69" s="107">
        <v>624</v>
      </c>
      <c r="D69" s="43" t="s">
        <v>185</v>
      </c>
      <c r="E69" s="43" t="s">
        <v>37</v>
      </c>
      <c r="F69" s="43" t="s">
        <v>10</v>
      </c>
      <c r="G69" s="112">
        <v>0.01898148148148148</v>
      </c>
      <c r="H69" s="107">
        <v>6</v>
      </c>
      <c r="I69" s="122" t="s">
        <v>186</v>
      </c>
      <c r="J69" s="129"/>
      <c r="K69" s="131" t="s">
        <v>751</v>
      </c>
      <c r="L69" s="140" t="s">
        <v>748</v>
      </c>
      <c r="M69" s="41"/>
    </row>
    <row r="70" spans="1:13" ht="12" customHeight="1">
      <c r="A70" s="101" t="s">
        <v>61</v>
      </c>
      <c r="B70" s="107">
        <v>36</v>
      </c>
      <c r="C70" s="107">
        <v>625</v>
      </c>
      <c r="D70" s="43" t="s">
        <v>263</v>
      </c>
      <c r="E70" s="43" t="s">
        <v>40</v>
      </c>
      <c r="F70" s="43" t="s">
        <v>244</v>
      </c>
      <c r="G70" s="112">
        <v>0.043472222222222225</v>
      </c>
      <c r="H70" s="107">
        <v>36</v>
      </c>
      <c r="I70" s="122" t="s">
        <v>264</v>
      </c>
      <c r="J70" s="129"/>
      <c r="K70" s="131" t="s">
        <v>747</v>
      </c>
      <c r="L70" s="140" t="s">
        <v>748</v>
      </c>
      <c r="M70" s="41"/>
    </row>
    <row r="71" spans="1:13" ht="12" customHeight="1">
      <c r="A71" s="101" t="s">
        <v>61</v>
      </c>
      <c r="B71" s="107">
        <v>13</v>
      </c>
      <c r="C71" s="107">
        <v>626</v>
      </c>
      <c r="D71" s="43" t="s">
        <v>48</v>
      </c>
      <c r="E71" s="43" t="s">
        <v>43</v>
      </c>
      <c r="F71" s="43" t="s">
        <v>20</v>
      </c>
      <c r="G71" s="112">
        <v>0.046724537037037044</v>
      </c>
      <c r="H71" s="107">
        <v>13</v>
      </c>
      <c r="I71" s="122" t="s">
        <v>49</v>
      </c>
      <c r="J71" s="129" t="s">
        <v>62</v>
      </c>
      <c r="K71" s="131" t="s">
        <v>747</v>
      </c>
      <c r="L71" s="140" t="s">
        <v>748</v>
      </c>
      <c r="M71" s="41"/>
    </row>
    <row r="72" spans="1:13" ht="12" customHeight="1">
      <c r="A72" s="101" t="s">
        <v>61</v>
      </c>
      <c r="B72" s="107">
        <v>24</v>
      </c>
      <c r="C72" s="107">
        <v>627</v>
      </c>
      <c r="D72" s="43" t="s">
        <v>231</v>
      </c>
      <c r="E72" s="43" t="s">
        <v>232</v>
      </c>
      <c r="F72" s="43" t="s">
        <v>172</v>
      </c>
      <c r="G72" s="112">
        <v>0.029861111111111113</v>
      </c>
      <c r="H72" s="107">
        <v>24</v>
      </c>
      <c r="I72" s="122" t="s">
        <v>233</v>
      </c>
      <c r="J72" s="129"/>
      <c r="K72" s="133" t="s">
        <v>749</v>
      </c>
      <c r="L72" s="142" t="s">
        <v>750</v>
      </c>
      <c r="M72" s="41"/>
    </row>
    <row r="73" spans="1:13" ht="12" customHeight="1">
      <c r="A73" s="101" t="s">
        <v>61</v>
      </c>
      <c r="B73" s="107">
        <v>16</v>
      </c>
      <c r="C73" s="107">
        <v>628</v>
      </c>
      <c r="D73" s="43" t="s">
        <v>54</v>
      </c>
      <c r="E73" s="43" t="s">
        <v>55</v>
      </c>
      <c r="F73" s="43" t="s">
        <v>56</v>
      </c>
      <c r="G73" s="112">
        <v>0.07708333333333334</v>
      </c>
      <c r="H73" s="107">
        <v>16</v>
      </c>
      <c r="I73" s="122" t="s">
        <v>57</v>
      </c>
      <c r="J73" s="129" t="s">
        <v>62</v>
      </c>
      <c r="K73" s="131" t="s">
        <v>747</v>
      </c>
      <c r="L73" s="140" t="s">
        <v>748</v>
      </c>
      <c r="M73" s="41"/>
    </row>
    <row r="74" spans="1:13" ht="12" customHeight="1">
      <c r="A74" s="101" t="s">
        <v>61</v>
      </c>
      <c r="B74" s="107">
        <v>1</v>
      </c>
      <c r="C74" s="107">
        <v>629</v>
      </c>
      <c r="D74" s="43" t="s">
        <v>8</v>
      </c>
      <c r="E74" s="43" t="s">
        <v>9</v>
      </c>
      <c r="F74" s="43" t="s">
        <v>10</v>
      </c>
      <c r="G74" s="112">
        <v>0.016724537037037034</v>
      </c>
      <c r="H74" s="107">
        <v>1</v>
      </c>
      <c r="I74" s="122"/>
      <c r="J74" s="129" t="s">
        <v>62</v>
      </c>
      <c r="K74" s="131" t="s">
        <v>751</v>
      </c>
      <c r="L74" s="140" t="s">
        <v>748</v>
      </c>
      <c r="M74" s="41" t="s">
        <v>760</v>
      </c>
    </row>
    <row r="75" spans="1:13" ht="12" customHeight="1">
      <c r="A75" s="101" t="s">
        <v>61</v>
      </c>
      <c r="B75" s="107">
        <v>6</v>
      </c>
      <c r="C75" s="107">
        <v>630</v>
      </c>
      <c r="D75" s="43" t="s">
        <v>25</v>
      </c>
      <c r="E75" s="43" t="s">
        <v>26</v>
      </c>
      <c r="F75" s="43" t="s">
        <v>27</v>
      </c>
      <c r="G75" s="112">
        <v>0.031006944444444445</v>
      </c>
      <c r="H75" s="107">
        <v>6</v>
      </c>
      <c r="I75" s="122" t="s">
        <v>28</v>
      </c>
      <c r="J75" s="129" t="s">
        <v>62</v>
      </c>
      <c r="K75" s="133"/>
      <c r="L75" s="142"/>
      <c r="M75" s="41"/>
    </row>
    <row r="76" spans="1:13" ht="12" customHeight="1">
      <c r="A76" s="101" t="s">
        <v>61</v>
      </c>
      <c r="B76" s="107">
        <v>31</v>
      </c>
      <c r="C76" s="107">
        <v>631</v>
      </c>
      <c r="D76" s="43" t="s">
        <v>251</v>
      </c>
      <c r="E76" s="43" t="s">
        <v>252</v>
      </c>
      <c r="F76" s="43" t="s">
        <v>193</v>
      </c>
      <c r="G76" s="112">
        <v>0.03626157407407408</v>
      </c>
      <c r="H76" s="107">
        <v>31</v>
      </c>
      <c r="I76" s="122" t="s">
        <v>253</v>
      </c>
      <c r="J76" s="129"/>
      <c r="K76" s="131" t="s">
        <v>747</v>
      </c>
      <c r="L76" s="140" t="s">
        <v>748</v>
      </c>
      <c r="M76" s="41"/>
    </row>
    <row r="77" spans="1:13" ht="12" customHeight="1">
      <c r="A77" s="101" t="s">
        <v>61</v>
      </c>
      <c r="B77" s="107">
        <v>33</v>
      </c>
      <c r="C77" s="107">
        <v>632</v>
      </c>
      <c r="D77" s="43" t="s">
        <v>256</v>
      </c>
      <c r="E77" s="43" t="s">
        <v>257</v>
      </c>
      <c r="F77" s="43" t="s">
        <v>224</v>
      </c>
      <c r="G77" s="112">
        <v>0.0390162037037037</v>
      </c>
      <c r="H77" s="107">
        <v>33</v>
      </c>
      <c r="I77" s="122" t="s">
        <v>258</v>
      </c>
      <c r="J77" s="129"/>
      <c r="K77" s="133" t="s">
        <v>749</v>
      </c>
      <c r="L77" s="142" t="s">
        <v>750</v>
      </c>
      <c r="M77" s="41"/>
    </row>
    <row r="78" spans="1:13" ht="12" customHeight="1">
      <c r="A78" s="101" t="s">
        <v>61</v>
      </c>
      <c r="B78" s="107">
        <v>3</v>
      </c>
      <c r="C78" s="107">
        <v>633</v>
      </c>
      <c r="D78" s="43" t="s">
        <v>15</v>
      </c>
      <c r="E78" s="43" t="s">
        <v>16</v>
      </c>
      <c r="F78" s="43" t="s">
        <v>10</v>
      </c>
      <c r="G78" s="112">
        <v>0.024120370370370372</v>
      </c>
      <c r="H78" s="107">
        <v>3</v>
      </c>
      <c r="I78" s="122" t="s">
        <v>17</v>
      </c>
      <c r="J78" s="129" t="s">
        <v>62</v>
      </c>
      <c r="K78" s="133" t="s">
        <v>749</v>
      </c>
      <c r="L78" s="142" t="s">
        <v>750</v>
      </c>
      <c r="M78" s="41"/>
    </row>
    <row r="79" spans="1:13" ht="12" customHeight="1">
      <c r="A79" s="101" t="s">
        <v>61</v>
      </c>
      <c r="B79" s="107">
        <v>12</v>
      </c>
      <c r="C79" s="107">
        <v>634</v>
      </c>
      <c r="D79" s="43" t="s">
        <v>45</v>
      </c>
      <c r="E79" s="43" t="s">
        <v>46</v>
      </c>
      <c r="F79" s="43" t="s">
        <v>20</v>
      </c>
      <c r="G79" s="112">
        <v>0.041192129629629634</v>
      </c>
      <c r="H79" s="107">
        <v>12</v>
      </c>
      <c r="I79" s="122" t="s">
        <v>47</v>
      </c>
      <c r="J79" s="129" t="s">
        <v>62</v>
      </c>
      <c r="K79" s="131" t="s">
        <v>747</v>
      </c>
      <c r="L79" s="140" t="s">
        <v>748</v>
      </c>
      <c r="M79" s="41"/>
    </row>
    <row r="80" spans="1:13" ht="12" customHeight="1">
      <c r="A80" s="101" t="s">
        <v>61</v>
      </c>
      <c r="B80" s="107">
        <v>8</v>
      </c>
      <c r="C80" s="107">
        <v>635</v>
      </c>
      <c r="D80" s="43" t="s">
        <v>190</v>
      </c>
      <c r="E80" s="43" t="s">
        <v>16</v>
      </c>
      <c r="F80" s="43" t="s">
        <v>180</v>
      </c>
      <c r="G80" s="112">
        <v>0.019363425925925926</v>
      </c>
      <c r="H80" s="107">
        <v>8</v>
      </c>
      <c r="I80" s="122" t="s">
        <v>191</v>
      </c>
      <c r="J80" s="129"/>
      <c r="K80" s="131" t="s">
        <v>747</v>
      </c>
      <c r="L80" s="140" t="s">
        <v>748</v>
      </c>
      <c r="M80" s="41"/>
    </row>
    <row r="81" spans="1:13" ht="12" customHeight="1">
      <c r="A81" s="101" t="s">
        <v>61</v>
      </c>
      <c r="B81" s="107">
        <v>30</v>
      </c>
      <c r="C81" s="107">
        <v>636</v>
      </c>
      <c r="D81" s="43" t="s">
        <v>249</v>
      </c>
      <c r="E81" s="43" t="s">
        <v>16</v>
      </c>
      <c r="F81" s="43" t="s">
        <v>224</v>
      </c>
      <c r="G81" s="112">
        <v>0.03622685185185185</v>
      </c>
      <c r="H81" s="107">
        <v>30</v>
      </c>
      <c r="I81" s="122" t="s">
        <v>250</v>
      </c>
      <c r="J81" s="129"/>
      <c r="K81" s="131" t="s">
        <v>747</v>
      </c>
      <c r="L81" s="140" t="s">
        <v>748</v>
      </c>
      <c r="M81" s="41"/>
    </row>
    <row r="82" spans="1:13" ht="12" customHeight="1">
      <c r="A82" s="101" t="s">
        <v>61</v>
      </c>
      <c r="B82" s="107">
        <v>14</v>
      </c>
      <c r="C82" s="107">
        <v>637</v>
      </c>
      <c r="D82" s="43" t="s">
        <v>50</v>
      </c>
      <c r="E82" s="43" t="s">
        <v>30</v>
      </c>
      <c r="F82" s="43" t="s">
        <v>10</v>
      </c>
      <c r="G82" s="112">
        <v>0.04743055555555556</v>
      </c>
      <c r="H82" s="107">
        <v>14</v>
      </c>
      <c r="I82" s="122" t="s">
        <v>51</v>
      </c>
      <c r="J82" s="129" t="s">
        <v>62</v>
      </c>
      <c r="K82" s="133" t="s">
        <v>749</v>
      </c>
      <c r="L82" s="142" t="s">
        <v>750</v>
      </c>
      <c r="M82" s="41"/>
    </row>
    <row r="83" spans="1:13" ht="12" customHeight="1">
      <c r="A83" s="101" t="s">
        <v>61</v>
      </c>
      <c r="B83" s="107">
        <v>28</v>
      </c>
      <c r="C83" s="107">
        <v>638</v>
      </c>
      <c r="D83" s="43" t="s">
        <v>243</v>
      </c>
      <c r="E83" s="43" t="s">
        <v>179</v>
      </c>
      <c r="F83" s="43" t="s">
        <v>244</v>
      </c>
      <c r="G83" s="112">
        <v>0.03405092592592592</v>
      </c>
      <c r="H83" s="107">
        <v>28</v>
      </c>
      <c r="I83" s="122" t="s">
        <v>245</v>
      </c>
      <c r="J83" s="129"/>
      <c r="K83" s="131" t="s">
        <v>747</v>
      </c>
      <c r="L83" s="140" t="s">
        <v>748</v>
      </c>
      <c r="M83" s="41"/>
    </row>
    <row r="84" spans="1:13" ht="12" customHeight="1">
      <c r="A84" s="101" t="s">
        <v>61</v>
      </c>
      <c r="B84" s="107">
        <v>34</v>
      </c>
      <c r="C84" s="107">
        <v>639</v>
      </c>
      <c r="D84" s="43" t="s">
        <v>259</v>
      </c>
      <c r="E84" s="43" t="s">
        <v>16</v>
      </c>
      <c r="F84" s="43" t="s">
        <v>213</v>
      </c>
      <c r="G84" s="112">
        <v>0.03974537037037037</v>
      </c>
      <c r="H84" s="107">
        <v>34</v>
      </c>
      <c r="I84" s="122" t="s">
        <v>260</v>
      </c>
      <c r="J84" s="129"/>
      <c r="K84" s="131" t="s">
        <v>747</v>
      </c>
      <c r="L84" s="140" t="s">
        <v>748</v>
      </c>
      <c r="M84" s="41"/>
    </row>
    <row r="85" spans="1:13" ht="12" customHeight="1">
      <c r="A85" s="101" t="s">
        <v>61</v>
      </c>
      <c r="B85" s="107">
        <v>22</v>
      </c>
      <c r="C85" s="107">
        <v>640</v>
      </c>
      <c r="D85" s="43" t="s">
        <v>226</v>
      </c>
      <c r="E85" s="43" t="s">
        <v>196</v>
      </c>
      <c r="F85" s="43" t="s">
        <v>227</v>
      </c>
      <c r="G85" s="112">
        <v>0.0296412037037037</v>
      </c>
      <c r="H85" s="107">
        <v>22</v>
      </c>
      <c r="I85" s="122" t="s">
        <v>228</v>
      </c>
      <c r="J85" s="129"/>
      <c r="K85" s="131" t="s">
        <v>747</v>
      </c>
      <c r="L85" s="140" t="s">
        <v>748</v>
      </c>
      <c r="M85" s="41"/>
    </row>
    <row r="86" spans="1:13" ht="12" customHeight="1">
      <c r="A86" s="101" t="s">
        <v>61</v>
      </c>
      <c r="B86" s="107">
        <v>27</v>
      </c>
      <c r="C86" s="107">
        <v>641</v>
      </c>
      <c r="D86" s="43" t="s">
        <v>240</v>
      </c>
      <c r="E86" s="43" t="s">
        <v>241</v>
      </c>
      <c r="F86" s="43" t="s">
        <v>172</v>
      </c>
      <c r="G86" s="112">
        <v>0.032233796296296295</v>
      </c>
      <c r="H86" s="107">
        <v>27</v>
      </c>
      <c r="I86" s="122" t="s">
        <v>242</v>
      </c>
      <c r="J86" s="129"/>
      <c r="K86" s="131" t="s">
        <v>747</v>
      </c>
      <c r="L86" s="140" t="s">
        <v>748</v>
      </c>
      <c r="M86" s="41"/>
    </row>
    <row r="87" spans="1:13" ht="12" customHeight="1">
      <c r="A87" s="101" t="s">
        <v>61</v>
      </c>
      <c r="B87" s="107">
        <v>7</v>
      </c>
      <c r="C87" s="107">
        <v>642</v>
      </c>
      <c r="D87" s="43" t="s">
        <v>187</v>
      </c>
      <c r="E87" s="43" t="s">
        <v>188</v>
      </c>
      <c r="F87" s="43" t="s">
        <v>56</v>
      </c>
      <c r="G87" s="112">
        <v>0.019212962962962963</v>
      </c>
      <c r="H87" s="107">
        <v>7</v>
      </c>
      <c r="I87" s="122" t="s">
        <v>189</v>
      </c>
      <c r="J87" s="129"/>
      <c r="K87" s="131" t="s">
        <v>747</v>
      </c>
      <c r="L87" s="140" t="s">
        <v>748</v>
      </c>
      <c r="M87" s="41"/>
    </row>
    <row r="88" spans="1:13" ht="12" customHeight="1">
      <c r="A88" s="101" t="s">
        <v>61</v>
      </c>
      <c r="B88" s="107">
        <v>2</v>
      </c>
      <c r="C88" s="107">
        <v>643</v>
      </c>
      <c r="D88" s="43" t="s">
        <v>173</v>
      </c>
      <c r="E88" s="43" t="s">
        <v>40</v>
      </c>
      <c r="F88" s="43" t="s">
        <v>20</v>
      </c>
      <c r="G88" s="112">
        <v>0.018287037037037036</v>
      </c>
      <c r="H88" s="107">
        <v>2</v>
      </c>
      <c r="I88" s="122" t="s">
        <v>174</v>
      </c>
      <c r="J88" s="129"/>
      <c r="K88" s="131" t="s">
        <v>747</v>
      </c>
      <c r="L88" s="140" t="s">
        <v>748</v>
      </c>
      <c r="M88" s="41"/>
    </row>
    <row r="89" spans="1:13" ht="12" customHeight="1">
      <c r="A89" s="101" t="s">
        <v>61</v>
      </c>
      <c r="B89" s="107">
        <v>42</v>
      </c>
      <c r="C89" s="107">
        <v>644</v>
      </c>
      <c r="D89" s="43" t="s">
        <v>273</v>
      </c>
      <c r="E89" s="43" t="s">
        <v>9</v>
      </c>
      <c r="F89" s="43" t="s">
        <v>199</v>
      </c>
      <c r="G89" s="107" t="s">
        <v>60</v>
      </c>
      <c r="H89" s="107"/>
      <c r="I89" s="122"/>
      <c r="J89" s="129"/>
      <c r="K89" s="131" t="s">
        <v>747</v>
      </c>
      <c r="L89" s="140" t="s">
        <v>748</v>
      </c>
      <c r="M89" s="41"/>
    </row>
    <row r="90" spans="1:13" ht="12" customHeight="1">
      <c r="A90" s="101" t="s">
        <v>61</v>
      </c>
      <c r="B90" s="107">
        <v>13</v>
      </c>
      <c r="C90" s="107">
        <v>645</v>
      </c>
      <c r="D90" s="43" t="s">
        <v>204</v>
      </c>
      <c r="E90" s="43" t="s">
        <v>16</v>
      </c>
      <c r="F90" s="43" t="s">
        <v>180</v>
      </c>
      <c r="G90" s="112">
        <v>0.021412037037037035</v>
      </c>
      <c r="H90" s="107">
        <v>13</v>
      </c>
      <c r="I90" s="122" t="s">
        <v>205</v>
      </c>
      <c r="J90" s="129"/>
      <c r="K90" s="131" t="s">
        <v>747</v>
      </c>
      <c r="L90" s="140" t="s">
        <v>748</v>
      </c>
      <c r="M90" s="41"/>
    </row>
    <row r="91" spans="1:13" ht="12" customHeight="1">
      <c r="A91" s="101" t="s">
        <v>61</v>
      </c>
      <c r="B91" s="107">
        <v>2</v>
      </c>
      <c r="C91" s="107">
        <v>646</v>
      </c>
      <c r="D91" s="43" t="s">
        <v>11</v>
      </c>
      <c r="E91" s="43" t="s">
        <v>12</v>
      </c>
      <c r="F91" s="43" t="s">
        <v>13</v>
      </c>
      <c r="G91" s="112">
        <v>0.02372685185185185</v>
      </c>
      <c r="H91" s="107">
        <v>2</v>
      </c>
      <c r="I91" s="122" t="s">
        <v>14</v>
      </c>
      <c r="J91" s="129" t="s">
        <v>62</v>
      </c>
      <c r="K91" s="133"/>
      <c r="L91" s="142"/>
      <c r="M91" s="41"/>
    </row>
    <row r="92" spans="1:13" ht="12" customHeight="1">
      <c r="A92" s="101" t="s">
        <v>61</v>
      </c>
      <c r="B92" s="107">
        <v>15</v>
      </c>
      <c r="C92" s="107">
        <v>647</v>
      </c>
      <c r="D92" s="43" t="s">
        <v>208</v>
      </c>
      <c r="E92" s="43" t="s">
        <v>188</v>
      </c>
      <c r="F92" s="43" t="s">
        <v>180</v>
      </c>
      <c r="G92" s="112">
        <v>0.02390046296296296</v>
      </c>
      <c r="H92" s="107">
        <v>15</v>
      </c>
      <c r="I92" s="122" t="s">
        <v>209</v>
      </c>
      <c r="J92" s="129"/>
      <c r="K92" s="132"/>
      <c r="L92" s="141" t="s">
        <v>761</v>
      </c>
      <c r="M92" s="41" t="s">
        <v>754</v>
      </c>
    </row>
    <row r="93" spans="1:13" ht="12" customHeight="1">
      <c r="A93" s="101" t="s">
        <v>61</v>
      </c>
      <c r="B93" s="107">
        <v>17</v>
      </c>
      <c r="C93" s="107">
        <v>648</v>
      </c>
      <c r="D93" s="43" t="s">
        <v>212</v>
      </c>
      <c r="E93" s="43" t="s">
        <v>16</v>
      </c>
      <c r="F93" s="43" t="s">
        <v>213</v>
      </c>
      <c r="G93" s="112">
        <v>0.0240625</v>
      </c>
      <c r="H93" s="107">
        <v>17</v>
      </c>
      <c r="I93" s="122" t="s">
        <v>14</v>
      </c>
      <c r="J93" s="129"/>
      <c r="K93" s="131" t="s">
        <v>747</v>
      </c>
      <c r="L93" s="140" t="s">
        <v>748</v>
      </c>
      <c r="M93" s="41"/>
    </row>
    <row r="94" spans="1:13" ht="12" customHeight="1">
      <c r="A94" s="101" t="s">
        <v>61</v>
      </c>
      <c r="B94" s="107">
        <v>9</v>
      </c>
      <c r="C94" s="107">
        <v>649</v>
      </c>
      <c r="D94" s="43" t="s">
        <v>36</v>
      </c>
      <c r="E94" s="43" t="s">
        <v>37</v>
      </c>
      <c r="F94" s="43" t="s">
        <v>20</v>
      </c>
      <c r="G94" s="112">
        <v>0.033344907407407406</v>
      </c>
      <c r="H94" s="107">
        <v>9</v>
      </c>
      <c r="I94" s="122" t="s">
        <v>38</v>
      </c>
      <c r="J94" s="129" t="s">
        <v>62</v>
      </c>
      <c r="K94" s="131" t="s">
        <v>747</v>
      </c>
      <c r="L94" s="140" t="s">
        <v>748</v>
      </c>
      <c r="M94" s="41"/>
    </row>
    <row r="95" spans="1:13" ht="12" customHeight="1">
      <c r="A95" s="101" t="s">
        <v>61</v>
      </c>
      <c r="B95" s="107">
        <v>8</v>
      </c>
      <c r="C95" s="107">
        <v>650</v>
      </c>
      <c r="D95" s="43" t="s">
        <v>33</v>
      </c>
      <c r="E95" s="43" t="s">
        <v>34</v>
      </c>
      <c r="F95" s="43" t="s">
        <v>10</v>
      </c>
      <c r="G95" s="112">
        <v>0.03284722222222222</v>
      </c>
      <c r="H95" s="107">
        <v>8</v>
      </c>
      <c r="I95" s="122" t="s">
        <v>35</v>
      </c>
      <c r="J95" s="129" t="s">
        <v>62</v>
      </c>
      <c r="K95" s="133" t="s">
        <v>749</v>
      </c>
      <c r="L95" s="142" t="s">
        <v>750</v>
      </c>
      <c r="M95" s="41"/>
    </row>
    <row r="96" spans="1:13" ht="12" customHeight="1">
      <c r="A96" s="101" t="s">
        <v>61</v>
      </c>
      <c r="B96" s="107">
        <v>1</v>
      </c>
      <c r="C96" s="107">
        <v>651</v>
      </c>
      <c r="D96" s="43" t="s">
        <v>170</v>
      </c>
      <c r="E96" s="43" t="s">
        <v>171</v>
      </c>
      <c r="F96" s="43" t="s">
        <v>172</v>
      </c>
      <c r="G96" s="112">
        <v>0.017060185185185185</v>
      </c>
      <c r="H96" s="107">
        <v>1</v>
      </c>
      <c r="I96" s="122"/>
      <c r="J96" s="129"/>
      <c r="K96" s="131" t="s">
        <v>751</v>
      </c>
      <c r="L96" s="140" t="s">
        <v>748</v>
      </c>
      <c r="M96" s="41"/>
    </row>
    <row r="97" spans="1:13" ht="12" customHeight="1">
      <c r="A97" s="101" t="s">
        <v>61</v>
      </c>
      <c r="B97" s="107">
        <v>25</v>
      </c>
      <c r="C97" s="107">
        <v>654</v>
      </c>
      <c r="D97" s="43" t="s">
        <v>234</v>
      </c>
      <c r="E97" s="43" t="s">
        <v>235</v>
      </c>
      <c r="F97" s="43" t="s">
        <v>193</v>
      </c>
      <c r="G97" s="112">
        <v>0.02988425925925926</v>
      </c>
      <c r="H97" s="107">
        <v>25</v>
      </c>
      <c r="I97" s="122" t="s">
        <v>236</v>
      </c>
      <c r="J97" s="129"/>
      <c r="K97" s="131" t="s">
        <v>747</v>
      </c>
      <c r="L97" s="140" t="s">
        <v>748</v>
      </c>
      <c r="M97" s="41"/>
    </row>
    <row r="98" spans="1:13" ht="12" customHeight="1">
      <c r="A98" s="101" t="s">
        <v>61</v>
      </c>
      <c r="B98" s="107">
        <v>37</v>
      </c>
      <c r="C98" s="107">
        <v>655</v>
      </c>
      <c r="D98" s="43" t="s">
        <v>265</v>
      </c>
      <c r="E98" s="43" t="s">
        <v>12</v>
      </c>
      <c r="F98" s="43" t="s">
        <v>224</v>
      </c>
      <c r="G98" s="112">
        <v>0.0567824074074074</v>
      </c>
      <c r="H98" s="107">
        <v>37</v>
      </c>
      <c r="I98" s="122" t="s">
        <v>266</v>
      </c>
      <c r="J98" s="129"/>
      <c r="K98" s="131" t="s">
        <v>747</v>
      </c>
      <c r="L98" s="140" t="s">
        <v>748</v>
      </c>
      <c r="M98" s="41"/>
    </row>
    <row r="99" spans="1:13" ht="12" customHeight="1">
      <c r="A99" s="101" t="s">
        <v>61</v>
      </c>
      <c r="B99" s="107">
        <v>17</v>
      </c>
      <c r="C99" s="107">
        <v>656</v>
      </c>
      <c r="D99" s="43" t="s">
        <v>58</v>
      </c>
      <c r="E99" s="43" t="s">
        <v>59</v>
      </c>
      <c r="F99" s="43" t="s">
        <v>10</v>
      </c>
      <c r="G99" s="107" t="s">
        <v>60</v>
      </c>
      <c r="H99" s="107"/>
      <c r="I99" s="123"/>
      <c r="J99" s="129" t="s">
        <v>62</v>
      </c>
      <c r="K99" s="131" t="s">
        <v>747</v>
      </c>
      <c r="L99" s="140" t="s">
        <v>748</v>
      </c>
      <c r="M99" s="41"/>
    </row>
    <row r="100" spans="1:13" ht="12" customHeight="1">
      <c r="A100" s="101" t="s">
        <v>61</v>
      </c>
      <c r="B100" s="107">
        <v>11</v>
      </c>
      <c r="C100" s="107">
        <v>657</v>
      </c>
      <c r="D100" s="43" t="s">
        <v>198</v>
      </c>
      <c r="E100" s="43" t="s">
        <v>12</v>
      </c>
      <c r="F100" s="43" t="s">
        <v>199</v>
      </c>
      <c r="G100" s="112">
        <v>0.020844907407407406</v>
      </c>
      <c r="H100" s="107">
        <v>11</v>
      </c>
      <c r="I100" s="122" t="s">
        <v>200</v>
      </c>
      <c r="J100" s="129"/>
      <c r="K100" s="131" t="s">
        <v>747</v>
      </c>
      <c r="L100" s="140" t="s">
        <v>748</v>
      </c>
      <c r="M100" s="41"/>
    </row>
    <row r="101" spans="1:13" ht="12" customHeight="1">
      <c r="A101" s="101" t="s">
        <v>61</v>
      </c>
      <c r="B101" s="107">
        <v>20</v>
      </c>
      <c r="C101" s="107">
        <v>658</v>
      </c>
      <c r="D101" s="43" t="s">
        <v>220</v>
      </c>
      <c r="E101" s="43" t="s">
        <v>221</v>
      </c>
      <c r="F101" s="43" t="s">
        <v>172</v>
      </c>
      <c r="G101" s="112">
        <v>0.02767361111111111</v>
      </c>
      <c r="H101" s="107">
        <v>20</v>
      </c>
      <c r="I101" s="122" t="s">
        <v>222</v>
      </c>
      <c r="J101" s="129"/>
      <c r="K101" s="131" t="s">
        <v>747</v>
      </c>
      <c r="L101" s="140" t="s">
        <v>748</v>
      </c>
      <c r="M101" s="41"/>
    </row>
    <row r="102" spans="1:13" ht="12" customHeight="1">
      <c r="A102" s="101" t="s">
        <v>61</v>
      </c>
      <c r="B102" s="107">
        <v>10</v>
      </c>
      <c r="C102" s="107">
        <v>659</v>
      </c>
      <c r="D102" s="43" t="s">
        <v>195</v>
      </c>
      <c r="E102" s="43" t="s">
        <v>196</v>
      </c>
      <c r="F102" s="43" t="s">
        <v>180</v>
      </c>
      <c r="G102" s="112">
        <v>0.02034722222222222</v>
      </c>
      <c r="H102" s="107">
        <v>10</v>
      </c>
      <c r="I102" s="122" t="s">
        <v>197</v>
      </c>
      <c r="J102" s="129"/>
      <c r="K102" s="131" t="s">
        <v>747</v>
      </c>
      <c r="L102" s="140" t="s">
        <v>748</v>
      </c>
      <c r="M102" s="41"/>
    </row>
    <row r="103" spans="1:13" ht="12" customHeight="1">
      <c r="A103" s="101" t="s">
        <v>61</v>
      </c>
      <c r="B103" s="107">
        <v>5</v>
      </c>
      <c r="C103" s="107">
        <v>660</v>
      </c>
      <c r="D103" s="43" t="s">
        <v>182</v>
      </c>
      <c r="E103" s="43" t="s">
        <v>183</v>
      </c>
      <c r="F103" s="43" t="s">
        <v>10</v>
      </c>
      <c r="G103" s="112">
        <v>0.01869212962962963</v>
      </c>
      <c r="H103" s="107">
        <v>5</v>
      </c>
      <c r="I103" s="122" t="s">
        <v>184</v>
      </c>
      <c r="J103" s="129"/>
      <c r="K103" s="131" t="s">
        <v>747</v>
      </c>
      <c r="L103" s="140" t="s">
        <v>748</v>
      </c>
      <c r="M103" s="41" t="s">
        <v>760</v>
      </c>
    </row>
    <row r="104" spans="1:13" ht="12" customHeight="1">
      <c r="A104" s="101" t="s">
        <v>61</v>
      </c>
      <c r="B104" s="107">
        <v>46</v>
      </c>
      <c r="C104" s="107">
        <v>661</v>
      </c>
      <c r="D104" s="43" t="s">
        <v>279</v>
      </c>
      <c r="E104" s="43" t="s">
        <v>40</v>
      </c>
      <c r="F104" s="43" t="s">
        <v>199</v>
      </c>
      <c r="G104" s="107" t="s">
        <v>60</v>
      </c>
      <c r="H104" s="115"/>
      <c r="I104" s="123"/>
      <c r="J104" s="129"/>
      <c r="K104" s="131" t="s">
        <v>747</v>
      </c>
      <c r="L104" s="140" t="s">
        <v>748</v>
      </c>
      <c r="M104" s="41"/>
    </row>
    <row r="105" spans="1:13" ht="12" customHeight="1">
      <c r="A105" s="101" t="s">
        <v>61</v>
      </c>
      <c r="B105" s="107">
        <v>12</v>
      </c>
      <c r="C105" s="107">
        <v>662</v>
      </c>
      <c r="D105" s="43" t="s">
        <v>201</v>
      </c>
      <c r="E105" s="43" t="s">
        <v>40</v>
      </c>
      <c r="F105" s="43" t="s">
        <v>202</v>
      </c>
      <c r="G105" s="112">
        <v>0.021053240740740744</v>
      </c>
      <c r="H105" s="107">
        <v>12</v>
      </c>
      <c r="I105" s="122" t="s">
        <v>203</v>
      </c>
      <c r="J105" s="129"/>
      <c r="K105" s="133" t="s">
        <v>749</v>
      </c>
      <c r="L105" s="142" t="s">
        <v>750</v>
      </c>
      <c r="M105" s="41"/>
    </row>
    <row r="106" spans="1:13" ht="12" customHeight="1">
      <c r="A106" s="101" t="s">
        <v>61</v>
      </c>
      <c r="B106" s="107">
        <v>16</v>
      </c>
      <c r="C106" s="107">
        <v>663</v>
      </c>
      <c r="D106" s="43" t="s">
        <v>210</v>
      </c>
      <c r="E106" s="43" t="s">
        <v>211</v>
      </c>
      <c r="F106" s="43" t="s">
        <v>172</v>
      </c>
      <c r="G106" s="112">
        <v>0.024016203703703706</v>
      </c>
      <c r="H106" s="107">
        <v>16</v>
      </c>
      <c r="I106" s="122" t="s">
        <v>83</v>
      </c>
      <c r="J106" s="129"/>
      <c r="K106" s="131" t="s">
        <v>747</v>
      </c>
      <c r="L106" s="140" t="s">
        <v>748</v>
      </c>
      <c r="M106" s="41"/>
    </row>
    <row r="107" spans="1:13" ht="12" customHeight="1">
      <c r="A107" s="101" t="s">
        <v>61</v>
      </c>
      <c r="B107" s="107">
        <v>4</v>
      </c>
      <c r="C107" s="107">
        <v>664</v>
      </c>
      <c r="D107" s="43" t="s">
        <v>178</v>
      </c>
      <c r="E107" s="43" t="s">
        <v>179</v>
      </c>
      <c r="F107" s="43" t="s">
        <v>180</v>
      </c>
      <c r="G107" s="112">
        <v>0.018506944444444444</v>
      </c>
      <c r="H107" s="107">
        <v>4</v>
      </c>
      <c r="I107" s="122" t="s">
        <v>181</v>
      </c>
      <c r="J107" s="129"/>
      <c r="K107" s="131" t="s">
        <v>747</v>
      </c>
      <c r="L107" s="140" t="s">
        <v>748</v>
      </c>
      <c r="M107" s="41"/>
    </row>
    <row r="108" spans="1:13" ht="12" customHeight="1">
      <c r="A108" s="101" t="s">
        <v>61</v>
      </c>
      <c r="B108" s="107">
        <v>3</v>
      </c>
      <c r="C108" s="107">
        <v>665</v>
      </c>
      <c r="D108" s="43" t="s">
        <v>175</v>
      </c>
      <c r="E108" s="43" t="s">
        <v>37</v>
      </c>
      <c r="F108" s="43" t="s">
        <v>176</v>
      </c>
      <c r="G108" s="112">
        <v>0.018460648148148146</v>
      </c>
      <c r="H108" s="107">
        <v>3</v>
      </c>
      <c r="I108" s="122" t="s">
        <v>177</v>
      </c>
      <c r="J108" s="129"/>
      <c r="K108" s="131" t="s">
        <v>747</v>
      </c>
      <c r="L108" s="140" t="s">
        <v>748</v>
      </c>
      <c r="M108" s="41"/>
    </row>
    <row r="109" spans="1:13" ht="12" customHeight="1">
      <c r="A109" s="101" t="s">
        <v>61</v>
      </c>
      <c r="B109" s="107">
        <v>29</v>
      </c>
      <c r="C109" s="107">
        <v>666</v>
      </c>
      <c r="D109" s="43" t="s">
        <v>246</v>
      </c>
      <c r="E109" s="43" t="s">
        <v>46</v>
      </c>
      <c r="F109" s="43" t="s">
        <v>247</v>
      </c>
      <c r="G109" s="112">
        <v>0.03474537037037037</v>
      </c>
      <c r="H109" s="107">
        <v>29</v>
      </c>
      <c r="I109" s="122" t="s">
        <v>248</v>
      </c>
      <c r="J109" s="129"/>
      <c r="K109" s="131" t="s">
        <v>747</v>
      </c>
      <c r="L109" s="140" t="s">
        <v>748</v>
      </c>
      <c r="M109" s="41"/>
    </row>
    <row r="110" spans="1:13" ht="12" customHeight="1" thickBot="1">
      <c r="A110" s="101" t="s">
        <v>61</v>
      </c>
      <c r="B110" s="107">
        <v>39</v>
      </c>
      <c r="C110" s="107">
        <v>669</v>
      </c>
      <c r="D110" s="43" t="s">
        <v>268</v>
      </c>
      <c r="E110" s="43" t="s">
        <v>30</v>
      </c>
      <c r="F110" s="43" t="s">
        <v>202</v>
      </c>
      <c r="G110" s="112">
        <v>0.07215277777777777</v>
      </c>
      <c r="H110" s="107">
        <v>39</v>
      </c>
      <c r="I110" s="122" t="s">
        <v>269</v>
      </c>
      <c r="J110" s="130"/>
      <c r="K110" s="131" t="s">
        <v>747</v>
      </c>
      <c r="L110" s="140" t="s">
        <v>748</v>
      </c>
      <c r="M110" s="41"/>
    </row>
    <row r="111" spans="1:12" ht="12" customHeight="1">
      <c r="A111" s="98" t="s">
        <v>169</v>
      </c>
      <c r="B111" s="104">
        <v>73</v>
      </c>
      <c r="C111" s="104">
        <v>101</v>
      </c>
      <c r="D111" s="31" t="s">
        <v>693</v>
      </c>
      <c r="E111" s="31" t="s">
        <v>143</v>
      </c>
      <c r="F111" s="31" t="s">
        <v>31</v>
      </c>
      <c r="G111" s="109">
        <v>0.027060185185185187</v>
      </c>
      <c r="H111" s="104">
        <v>73</v>
      </c>
      <c r="I111" s="118" t="s">
        <v>694</v>
      </c>
      <c r="J111" s="125"/>
      <c r="K111" s="131" t="s">
        <v>747</v>
      </c>
      <c r="L111" s="140" t="s">
        <v>748</v>
      </c>
    </row>
    <row r="112" spans="1:12" ht="12" customHeight="1">
      <c r="A112" s="99" t="s">
        <v>169</v>
      </c>
      <c r="B112" s="105">
        <v>14</v>
      </c>
      <c r="C112" s="105">
        <v>102</v>
      </c>
      <c r="D112" s="35" t="s">
        <v>577</v>
      </c>
      <c r="E112" s="35" t="s">
        <v>133</v>
      </c>
      <c r="F112" s="35" t="s">
        <v>500</v>
      </c>
      <c r="G112" s="110">
        <v>0.018368055555555554</v>
      </c>
      <c r="H112" s="105">
        <v>14</v>
      </c>
      <c r="I112" s="119" t="s">
        <v>578</v>
      </c>
      <c r="J112" s="126"/>
      <c r="K112" s="133" t="s">
        <v>749</v>
      </c>
      <c r="L112" s="142" t="s">
        <v>750</v>
      </c>
    </row>
    <row r="113" spans="1:12" ht="12" customHeight="1">
      <c r="A113" s="99" t="s">
        <v>169</v>
      </c>
      <c r="B113" s="105">
        <v>17</v>
      </c>
      <c r="C113" s="105">
        <v>103</v>
      </c>
      <c r="D113" s="35" t="s">
        <v>90</v>
      </c>
      <c r="E113" s="35" t="s">
        <v>129</v>
      </c>
      <c r="F113" s="35" t="s">
        <v>215</v>
      </c>
      <c r="G113" s="110">
        <v>0.018726851851851852</v>
      </c>
      <c r="H113" s="105">
        <v>17</v>
      </c>
      <c r="I113" s="119" t="s">
        <v>584</v>
      </c>
      <c r="J113" s="126"/>
      <c r="K113" s="131" t="s">
        <v>747</v>
      </c>
      <c r="L113" s="140" t="s">
        <v>748</v>
      </c>
    </row>
    <row r="114" spans="1:12" ht="12" customHeight="1">
      <c r="A114" s="99" t="s">
        <v>169</v>
      </c>
      <c r="B114" s="105">
        <v>4</v>
      </c>
      <c r="C114" s="105">
        <v>104</v>
      </c>
      <c r="D114" s="35" t="s">
        <v>557</v>
      </c>
      <c r="E114" s="35" t="s">
        <v>295</v>
      </c>
      <c r="F114" s="35" t="s">
        <v>56</v>
      </c>
      <c r="G114" s="110">
        <v>0.016944444444444443</v>
      </c>
      <c r="H114" s="105">
        <v>4</v>
      </c>
      <c r="I114" s="119" t="s">
        <v>558</v>
      </c>
      <c r="J114" s="126"/>
      <c r="K114" s="131" t="s">
        <v>747</v>
      </c>
      <c r="L114" s="140" t="s">
        <v>748</v>
      </c>
    </row>
    <row r="115" spans="1:12" ht="12" customHeight="1">
      <c r="A115" s="99" t="s">
        <v>169</v>
      </c>
      <c r="B115" s="105">
        <v>93</v>
      </c>
      <c r="C115" s="105">
        <v>105</v>
      </c>
      <c r="D115" s="35" t="s">
        <v>727</v>
      </c>
      <c r="E115" s="35" t="s">
        <v>107</v>
      </c>
      <c r="F115" s="35" t="s">
        <v>529</v>
      </c>
      <c r="G115" s="110">
        <v>0.03180555555555555</v>
      </c>
      <c r="H115" s="105">
        <v>92</v>
      </c>
      <c r="I115" s="119" t="s">
        <v>726</v>
      </c>
      <c r="J115" s="126"/>
      <c r="K115" s="131" t="s">
        <v>747</v>
      </c>
      <c r="L115" s="140" t="s">
        <v>748</v>
      </c>
    </row>
    <row r="116" spans="1:12" ht="12" customHeight="1">
      <c r="A116" s="99" t="s">
        <v>169</v>
      </c>
      <c r="B116" s="105">
        <v>89</v>
      </c>
      <c r="C116" s="105">
        <v>106</v>
      </c>
      <c r="D116" s="35" t="s">
        <v>721</v>
      </c>
      <c r="E116" s="35" t="s">
        <v>411</v>
      </c>
      <c r="F116" s="35" t="s">
        <v>31</v>
      </c>
      <c r="G116" s="110">
        <v>0.03107638888888889</v>
      </c>
      <c r="H116" s="105">
        <v>89</v>
      </c>
      <c r="I116" s="119" t="s">
        <v>722</v>
      </c>
      <c r="J116" s="126"/>
      <c r="K116" s="131" t="s">
        <v>747</v>
      </c>
      <c r="L116" s="140" t="s">
        <v>748</v>
      </c>
    </row>
    <row r="117" spans="1:12" ht="12" customHeight="1">
      <c r="A117" s="99" t="s">
        <v>169</v>
      </c>
      <c r="B117" s="105">
        <v>9</v>
      </c>
      <c r="C117" s="105">
        <v>107</v>
      </c>
      <c r="D117" s="35" t="s">
        <v>567</v>
      </c>
      <c r="E117" s="35" t="s">
        <v>168</v>
      </c>
      <c r="F117" s="35" t="s">
        <v>529</v>
      </c>
      <c r="G117" s="110">
        <v>0.01778935185185185</v>
      </c>
      <c r="H117" s="105">
        <v>9</v>
      </c>
      <c r="I117" s="119" t="s">
        <v>568</v>
      </c>
      <c r="J117" s="126"/>
      <c r="K117" s="131" t="s">
        <v>747</v>
      </c>
      <c r="L117" s="140" t="s">
        <v>748</v>
      </c>
    </row>
    <row r="118" spans="1:12" ht="12" customHeight="1">
      <c r="A118" s="99" t="s">
        <v>169</v>
      </c>
      <c r="B118" s="105">
        <v>64</v>
      </c>
      <c r="C118" s="105">
        <v>108</v>
      </c>
      <c r="D118" s="35" t="s">
        <v>675</v>
      </c>
      <c r="E118" s="35" t="s">
        <v>444</v>
      </c>
      <c r="F118" s="35" t="s">
        <v>176</v>
      </c>
      <c r="G118" s="110">
        <v>0.02549768518518519</v>
      </c>
      <c r="H118" s="105">
        <v>64</v>
      </c>
      <c r="I118" s="119" t="s">
        <v>676</v>
      </c>
      <c r="J118" s="126"/>
      <c r="K118" s="131" t="s">
        <v>747</v>
      </c>
      <c r="L118" s="140" t="s">
        <v>748</v>
      </c>
    </row>
    <row r="119" spans="1:12" ht="12" customHeight="1">
      <c r="A119" s="99" t="s">
        <v>169</v>
      </c>
      <c r="B119" s="105">
        <v>90</v>
      </c>
      <c r="C119" s="105">
        <v>109</v>
      </c>
      <c r="D119" s="35" t="s">
        <v>723</v>
      </c>
      <c r="E119" s="35" t="s">
        <v>321</v>
      </c>
      <c r="F119" s="35" t="s">
        <v>20</v>
      </c>
      <c r="G119" s="110">
        <v>0.031261574074074074</v>
      </c>
      <c r="H119" s="105">
        <v>90</v>
      </c>
      <c r="I119" s="119" t="s">
        <v>724</v>
      </c>
      <c r="J119" s="126"/>
      <c r="K119" s="131" t="s">
        <v>747</v>
      </c>
      <c r="L119" s="140" t="s">
        <v>748</v>
      </c>
    </row>
    <row r="120" spans="1:12" ht="12" customHeight="1">
      <c r="A120" s="99" t="s">
        <v>169</v>
      </c>
      <c r="B120" s="105">
        <v>78</v>
      </c>
      <c r="C120" s="105">
        <v>110</v>
      </c>
      <c r="D120" s="35" t="s">
        <v>703</v>
      </c>
      <c r="E120" s="35" t="s">
        <v>704</v>
      </c>
      <c r="F120" s="35" t="s">
        <v>31</v>
      </c>
      <c r="G120" s="110">
        <v>0.02774305555555556</v>
      </c>
      <c r="H120" s="105">
        <v>78</v>
      </c>
      <c r="I120" s="119" t="s">
        <v>705</v>
      </c>
      <c r="J120" s="126"/>
      <c r="K120" s="131" t="s">
        <v>747</v>
      </c>
      <c r="L120" s="140" t="s">
        <v>748</v>
      </c>
    </row>
    <row r="121" spans="1:12" ht="12" customHeight="1">
      <c r="A121" s="99" t="s">
        <v>169</v>
      </c>
      <c r="B121" s="105">
        <v>86</v>
      </c>
      <c r="C121" s="105">
        <v>113</v>
      </c>
      <c r="D121" s="35" t="s">
        <v>579</v>
      </c>
      <c r="E121" s="35" t="s">
        <v>88</v>
      </c>
      <c r="F121" s="35" t="s">
        <v>247</v>
      </c>
      <c r="G121" s="110">
        <v>0.029479166666666667</v>
      </c>
      <c r="H121" s="105">
        <v>86</v>
      </c>
      <c r="I121" s="119" t="s">
        <v>717</v>
      </c>
      <c r="J121" s="126"/>
      <c r="K121" s="131" t="s">
        <v>747</v>
      </c>
      <c r="L121" s="140" t="s">
        <v>748</v>
      </c>
    </row>
    <row r="122" spans="1:12" ht="12" customHeight="1">
      <c r="A122" s="99" t="s">
        <v>169</v>
      </c>
      <c r="B122" s="105">
        <v>99</v>
      </c>
      <c r="C122" s="105">
        <v>115</v>
      </c>
      <c r="D122" s="35" t="s">
        <v>739</v>
      </c>
      <c r="E122" s="35" t="s">
        <v>69</v>
      </c>
      <c r="F122" s="35" t="s">
        <v>500</v>
      </c>
      <c r="G122" s="110">
        <v>0.06060185185185185</v>
      </c>
      <c r="H122" s="105">
        <v>99</v>
      </c>
      <c r="I122" s="119" t="s">
        <v>740</v>
      </c>
      <c r="J122" s="126"/>
      <c r="K122" s="133" t="s">
        <v>749</v>
      </c>
      <c r="L122" s="142" t="s">
        <v>750</v>
      </c>
    </row>
    <row r="123" spans="1:12" ht="12" customHeight="1">
      <c r="A123" s="99" t="s">
        <v>169</v>
      </c>
      <c r="B123" s="105">
        <v>46</v>
      </c>
      <c r="C123" s="105">
        <v>116</v>
      </c>
      <c r="D123" s="35" t="s">
        <v>637</v>
      </c>
      <c r="E123" s="35" t="s">
        <v>638</v>
      </c>
      <c r="F123" s="35" t="s">
        <v>31</v>
      </c>
      <c r="G123" s="110">
        <v>0.023078703703703702</v>
      </c>
      <c r="H123" s="105">
        <v>46</v>
      </c>
      <c r="I123" s="119" t="s">
        <v>639</v>
      </c>
      <c r="J123" s="126"/>
      <c r="K123" s="131" t="s">
        <v>747</v>
      </c>
      <c r="L123" s="140" t="s">
        <v>748</v>
      </c>
    </row>
    <row r="124" spans="1:12" ht="12" customHeight="1">
      <c r="A124" s="99" t="s">
        <v>169</v>
      </c>
      <c r="B124" s="105">
        <v>45</v>
      </c>
      <c r="C124" s="105">
        <v>117</v>
      </c>
      <c r="D124" s="35" t="s">
        <v>635</v>
      </c>
      <c r="E124" s="35" t="s">
        <v>321</v>
      </c>
      <c r="F124" s="35" t="s">
        <v>10</v>
      </c>
      <c r="G124" s="110">
        <v>0.02291666666666667</v>
      </c>
      <c r="H124" s="105">
        <v>45</v>
      </c>
      <c r="I124" s="119" t="s">
        <v>636</v>
      </c>
      <c r="J124" s="126"/>
      <c r="K124" s="131" t="s">
        <v>747</v>
      </c>
      <c r="L124" s="140" t="s">
        <v>748</v>
      </c>
    </row>
    <row r="125" spans="1:12" ht="12" customHeight="1">
      <c r="A125" s="99" t="s">
        <v>169</v>
      </c>
      <c r="B125" s="105">
        <v>59</v>
      </c>
      <c r="C125" s="105">
        <v>118</v>
      </c>
      <c r="D125" s="35" t="s">
        <v>664</v>
      </c>
      <c r="E125" s="35" t="s">
        <v>88</v>
      </c>
      <c r="F125" s="35" t="s">
        <v>227</v>
      </c>
      <c r="G125" s="110">
        <v>0.02460648148148148</v>
      </c>
      <c r="H125" s="105">
        <v>59</v>
      </c>
      <c r="I125" s="119" t="s">
        <v>342</v>
      </c>
      <c r="J125" s="126"/>
      <c r="K125" s="131" t="s">
        <v>747</v>
      </c>
      <c r="L125" s="140" t="s">
        <v>748</v>
      </c>
    </row>
    <row r="126" spans="1:12" ht="12" customHeight="1">
      <c r="A126" s="99" t="s">
        <v>169</v>
      </c>
      <c r="B126" s="105">
        <v>3</v>
      </c>
      <c r="C126" s="105">
        <v>119</v>
      </c>
      <c r="D126" s="35" t="s">
        <v>554</v>
      </c>
      <c r="E126" s="35" t="s">
        <v>555</v>
      </c>
      <c r="F126" s="35" t="s">
        <v>529</v>
      </c>
      <c r="G126" s="110">
        <v>0.016412037037037037</v>
      </c>
      <c r="H126" s="105">
        <v>3</v>
      </c>
      <c r="I126" s="119" t="s">
        <v>556</v>
      </c>
      <c r="J126" s="126"/>
      <c r="K126" s="131" t="s">
        <v>747</v>
      </c>
      <c r="L126" s="140" t="s">
        <v>748</v>
      </c>
    </row>
    <row r="127" spans="1:12" ht="12" customHeight="1">
      <c r="A127" s="99" t="s">
        <v>169</v>
      </c>
      <c r="B127" s="105">
        <v>87</v>
      </c>
      <c r="C127" s="105">
        <v>120</v>
      </c>
      <c r="D127" s="35" t="s">
        <v>718</v>
      </c>
      <c r="E127" s="35" t="s">
        <v>107</v>
      </c>
      <c r="F127" s="35" t="s">
        <v>213</v>
      </c>
      <c r="G127" s="110">
        <v>0.03023148148148148</v>
      </c>
      <c r="H127" s="105">
        <v>87</v>
      </c>
      <c r="I127" s="119" t="s">
        <v>719</v>
      </c>
      <c r="J127" s="126"/>
      <c r="K127" s="131" t="s">
        <v>747</v>
      </c>
      <c r="L127" s="140" t="s">
        <v>748</v>
      </c>
    </row>
    <row r="128" spans="1:12" ht="12" customHeight="1">
      <c r="A128" s="99" t="s">
        <v>169</v>
      </c>
      <c r="B128" s="105">
        <v>44</v>
      </c>
      <c r="C128" s="105">
        <v>122</v>
      </c>
      <c r="D128" s="35" t="s">
        <v>633</v>
      </c>
      <c r="E128" s="35" t="s">
        <v>143</v>
      </c>
      <c r="F128" s="35" t="s">
        <v>282</v>
      </c>
      <c r="G128" s="110">
        <v>0.022847222222222224</v>
      </c>
      <c r="H128" s="105">
        <v>44</v>
      </c>
      <c r="I128" s="119" t="s">
        <v>634</v>
      </c>
      <c r="J128" s="126"/>
      <c r="K128" s="131" t="s">
        <v>747</v>
      </c>
      <c r="L128" s="140" t="s">
        <v>748</v>
      </c>
    </row>
    <row r="129" spans="1:12" ht="12" customHeight="1">
      <c r="A129" s="99" t="s">
        <v>169</v>
      </c>
      <c r="B129" s="105">
        <v>21</v>
      </c>
      <c r="C129" s="105">
        <v>123</v>
      </c>
      <c r="D129" s="35" t="s">
        <v>592</v>
      </c>
      <c r="E129" s="35" t="s">
        <v>295</v>
      </c>
      <c r="F129" s="35" t="s">
        <v>215</v>
      </c>
      <c r="G129" s="110">
        <v>0.019328703703703702</v>
      </c>
      <c r="H129" s="105">
        <v>21</v>
      </c>
      <c r="I129" s="119" t="s">
        <v>593</v>
      </c>
      <c r="J129" s="126"/>
      <c r="K129" s="131" t="s">
        <v>747</v>
      </c>
      <c r="L129" s="140" t="s">
        <v>748</v>
      </c>
    </row>
    <row r="130" spans="1:12" ht="12" customHeight="1">
      <c r="A130" s="99" t="s">
        <v>169</v>
      </c>
      <c r="B130" s="105">
        <v>98</v>
      </c>
      <c r="C130" s="105">
        <v>124</v>
      </c>
      <c r="D130" s="35" t="s">
        <v>736</v>
      </c>
      <c r="E130" s="35" t="s">
        <v>737</v>
      </c>
      <c r="F130" s="35" t="s">
        <v>227</v>
      </c>
      <c r="G130" s="110">
        <v>0.03568287037037037</v>
      </c>
      <c r="H130" s="105">
        <v>98</v>
      </c>
      <c r="I130" s="119" t="s">
        <v>738</v>
      </c>
      <c r="J130" s="126"/>
      <c r="K130" s="131" t="s">
        <v>747</v>
      </c>
      <c r="L130" s="140" t="s">
        <v>748</v>
      </c>
    </row>
    <row r="131" spans="1:12" ht="12" customHeight="1">
      <c r="A131" s="99" t="s">
        <v>169</v>
      </c>
      <c r="B131" s="105">
        <v>49</v>
      </c>
      <c r="C131" s="105">
        <v>125</v>
      </c>
      <c r="D131" s="35" t="s">
        <v>642</v>
      </c>
      <c r="E131" s="35" t="s">
        <v>143</v>
      </c>
      <c r="F131" s="35" t="s">
        <v>10</v>
      </c>
      <c r="G131" s="110">
        <v>0.02332175925925926</v>
      </c>
      <c r="H131" s="105">
        <v>49</v>
      </c>
      <c r="I131" s="119" t="s">
        <v>643</v>
      </c>
      <c r="J131" s="126"/>
      <c r="K131" s="131" t="s">
        <v>747</v>
      </c>
      <c r="L131" s="140" t="s">
        <v>748</v>
      </c>
    </row>
    <row r="132" spans="1:12" ht="12" customHeight="1">
      <c r="A132" s="99" t="s">
        <v>169</v>
      </c>
      <c r="B132" s="105">
        <v>13</v>
      </c>
      <c r="C132" s="105">
        <v>126</v>
      </c>
      <c r="D132" s="35" t="s">
        <v>576</v>
      </c>
      <c r="E132" s="35" t="s">
        <v>168</v>
      </c>
      <c r="F132" s="35" t="s">
        <v>215</v>
      </c>
      <c r="G132" s="110">
        <v>0.01834490740740741</v>
      </c>
      <c r="H132" s="105">
        <v>12</v>
      </c>
      <c r="I132" s="119" t="s">
        <v>575</v>
      </c>
      <c r="J132" s="126"/>
      <c r="K132" s="131" t="s">
        <v>747</v>
      </c>
      <c r="L132" s="140" t="s">
        <v>748</v>
      </c>
    </row>
    <row r="133" spans="1:12" ht="12" customHeight="1">
      <c r="A133" s="99" t="s">
        <v>169</v>
      </c>
      <c r="B133" s="105">
        <v>53</v>
      </c>
      <c r="C133" s="105">
        <v>128</v>
      </c>
      <c r="D133" s="35" t="s">
        <v>649</v>
      </c>
      <c r="E133" s="35" t="s">
        <v>143</v>
      </c>
      <c r="F133" s="35" t="s">
        <v>20</v>
      </c>
      <c r="G133" s="110">
        <v>0.02361111111111111</v>
      </c>
      <c r="H133" s="105">
        <v>53</v>
      </c>
      <c r="I133" s="119" t="s">
        <v>650</v>
      </c>
      <c r="J133" s="126"/>
      <c r="K133" s="131" t="s">
        <v>747</v>
      </c>
      <c r="L133" s="140" t="s">
        <v>748</v>
      </c>
    </row>
    <row r="134" spans="1:12" ht="12" customHeight="1">
      <c r="A134" s="99" t="s">
        <v>169</v>
      </c>
      <c r="B134" s="105">
        <v>16</v>
      </c>
      <c r="C134" s="105">
        <v>130</v>
      </c>
      <c r="D134" s="35" t="s">
        <v>582</v>
      </c>
      <c r="E134" s="35" t="s">
        <v>133</v>
      </c>
      <c r="F134" s="35" t="s">
        <v>353</v>
      </c>
      <c r="G134" s="110">
        <v>0.018564814814814815</v>
      </c>
      <c r="H134" s="105">
        <v>16</v>
      </c>
      <c r="I134" s="119" t="s">
        <v>583</v>
      </c>
      <c r="J134" s="126"/>
      <c r="K134" s="131" t="s">
        <v>747</v>
      </c>
      <c r="L134" s="140" t="s">
        <v>748</v>
      </c>
    </row>
    <row r="135" spans="1:12" ht="12" customHeight="1">
      <c r="A135" s="99" t="s">
        <v>169</v>
      </c>
      <c r="B135" s="105">
        <v>26</v>
      </c>
      <c r="C135" s="105">
        <v>131</v>
      </c>
      <c r="D135" s="35" t="s">
        <v>281</v>
      </c>
      <c r="E135" s="35" t="s">
        <v>94</v>
      </c>
      <c r="F135" s="35" t="s">
        <v>282</v>
      </c>
      <c r="G135" s="110">
        <v>0.020162037037037037</v>
      </c>
      <c r="H135" s="105">
        <v>26</v>
      </c>
      <c r="I135" s="119" t="s">
        <v>603</v>
      </c>
      <c r="J135" s="126"/>
      <c r="K135" s="131" t="s">
        <v>751</v>
      </c>
      <c r="L135" s="140" t="s">
        <v>748</v>
      </c>
    </row>
    <row r="136" spans="1:12" ht="12" customHeight="1">
      <c r="A136" s="99" t="s">
        <v>169</v>
      </c>
      <c r="B136" s="105">
        <v>32</v>
      </c>
      <c r="C136" s="105">
        <v>132</v>
      </c>
      <c r="D136" s="35" t="s">
        <v>613</v>
      </c>
      <c r="E136" s="35" t="s">
        <v>125</v>
      </c>
      <c r="F136" s="35" t="s">
        <v>10</v>
      </c>
      <c r="G136" s="110">
        <v>0.02130787037037037</v>
      </c>
      <c r="H136" s="105">
        <v>32</v>
      </c>
      <c r="I136" s="119" t="s">
        <v>614</v>
      </c>
      <c r="J136" s="126"/>
      <c r="K136" s="131" t="s">
        <v>747</v>
      </c>
      <c r="L136" s="140" t="s">
        <v>748</v>
      </c>
    </row>
    <row r="137" spans="1:12" ht="12" customHeight="1">
      <c r="A137" s="99" t="s">
        <v>169</v>
      </c>
      <c r="B137" s="105">
        <v>76</v>
      </c>
      <c r="C137" s="105">
        <v>133</v>
      </c>
      <c r="D137" s="35" t="s">
        <v>699</v>
      </c>
      <c r="E137" s="35" t="s">
        <v>66</v>
      </c>
      <c r="F137" s="35" t="s">
        <v>286</v>
      </c>
      <c r="G137" s="110">
        <v>0.027557870370370368</v>
      </c>
      <c r="H137" s="105">
        <v>76</v>
      </c>
      <c r="I137" s="119" t="s">
        <v>700</v>
      </c>
      <c r="J137" s="126"/>
      <c r="K137" s="133" t="s">
        <v>749</v>
      </c>
      <c r="L137" s="142" t="s">
        <v>750</v>
      </c>
    </row>
    <row r="138" spans="1:12" ht="12" customHeight="1">
      <c r="A138" s="99" t="s">
        <v>169</v>
      </c>
      <c r="B138" s="105">
        <v>88</v>
      </c>
      <c r="C138" s="105">
        <v>134</v>
      </c>
      <c r="D138" s="35" t="s">
        <v>87</v>
      </c>
      <c r="E138" s="35" t="s">
        <v>78</v>
      </c>
      <c r="F138" s="35" t="s">
        <v>20</v>
      </c>
      <c r="G138" s="110">
        <v>0.030775462962962966</v>
      </c>
      <c r="H138" s="105">
        <v>88</v>
      </c>
      <c r="I138" s="119" t="s">
        <v>720</v>
      </c>
      <c r="J138" s="126"/>
      <c r="K138" s="131" t="s">
        <v>747</v>
      </c>
      <c r="L138" s="140" t="s">
        <v>748</v>
      </c>
    </row>
    <row r="139" spans="1:12" ht="12" customHeight="1">
      <c r="A139" s="99" t="s">
        <v>169</v>
      </c>
      <c r="B139" s="105">
        <v>81</v>
      </c>
      <c r="C139" s="105">
        <v>135</v>
      </c>
      <c r="D139" s="35" t="s">
        <v>710</v>
      </c>
      <c r="E139" s="35" t="s">
        <v>88</v>
      </c>
      <c r="F139" s="35" t="s">
        <v>529</v>
      </c>
      <c r="G139" s="110">
        <v>0.028391203703703707</v>
      </c>
      <c r="H139" s="105">
        <v>81</v>
      </c>
      <c r="I139" s="119" t="s">
        <v>711</v>
      </c>
      <c r="J139" s="126"/>
      <c r="K139" s="133" t="s">
        <v>749</v>
      </c>
      <c r="L139" s="142" t="s">
        <v>750</v>
      </c>
    </row>
    <row r="140" spans="1:12" ht="12" customHeight="1">
      <c r="A140" s="99" t="s">
        <v>169</v>
      </c>
      <c r="B140" s="105">
        <v>58</v>
      </c>
      <c r="C140" s="105">
        <v>136</v>
      </c>
      <c r="D140" s="35" t="s">
        <v>661</v>
      </c>
      <c r="E140" s="35" t="s">
        <v>662</v>
      </c>
      <c r="F140" s="35" t="s">
        <v>215</v>
      </c>
      <c r="G140" s="110">
        <v>0.024583333333333332</v>
      </c>
      <c r="H140" s="105">
        <v>58</v>
      </c>
      <c r="I140" s="119" t="s">
        <v>663</v>
      </c>
      <c r="J140" s="126"/>
      <c r="K140" s="131" t="s">
        <v>747</v>
      </c>
      <c r="L140" s="140" t="s">
        <v>748</v>
      </c>
    </row>
    <row r="141" spans="1:13" ht="12" customHeight="1">
      <c r="A141" s="99" t="s">
        <v>169</v>
      </c>
      <c r="B141" s="105">
        <v>42</v>
      </c>
      <c r="C141" s="105">
        <v>137</v>
      </c>
      <c r="D141" s="35" t="s">
        <v>582</v>
      </c>
      <c r="E141" s="35" t="s">
        <v>88</v>
      </c>
      <c r="F141" s="35" t="s">
        <v>227</v>
      </c>
      <c r="G141" s="110">
        <v>0.022604166666666665</v>
      </c>
      <c r="H141" s="105">
        <v>42</v>
      </c>
      <c r="I141" s="119" t="s">
        <v>631</v>
      </c>
      <c r="J141" s="126"/>
      <c r="K141" s="132"/>
      <c r="L141" s="141" t="s">
        <v>753</v>
      </c>
      <c r="M141" t="s">
        <v>754</v>
      </c>
    </row>
    <row r="142" spans="1:13" ht="12" customHeight="1">
      <c r="A142" s="99" t="s">
        <v>169</v>
      </c>
      <c r="B142" s="105">
        <v>7</v>
      </c>
      <c r="C142" s="105">
        <v>138</v>
      </c>
      <c r="D142" s="35" t="s">
        <v>563</v>
      </c>
      <c r="E142" s="35" t="s">
        <v>285</v>
      </c>
      <c r="F142" s="35" t="s">
        <v>180</v>
      </c>
      <c r="G142" s="110">
        <v>0.017141203703703704</v>
      </c>
      <c r="H142" s="105">
        <v>7</v>
      </c>
      <c r="I142" s="119" t="s">
        <v>564</v>
      </c>
      <c r="J142" s="126"/>
      <c r="K142" s="131" t="s">
        <v>751</v>
      </c>
      <c r="L142" s="140" t="s">
        <v>748</v>
      </c>
      <c r="M142" t="s">
        <v>763</v>
      </c>
    </row>
    <row r="143" spans="1:12" ht="12" customHeight="1">
      <c r="A143" s="99" t="s">
        <v>169</v>
      </c>
      <c r="B143" s="105">
        <v>18</v>
      </c>
      <c r="C143" s="105">
        <v>139</v>
      </c>
      <c r="D143" s="35" t="s">
        <v>585</v>
      </c>
      <c r="E143" s="35" t="s">
        <v>586</v>
      </c>
      <c r="F143" s="35" t="s">
        <v>20</v>
      </c>
      <c r="G143" s="110">
        <v>0.019050925925925926</v>
      </c>
      <c r="H143" s="105">
        <v>18</v>
      </c>
      <c r="I143" s="119" t="s">
        <v>587</v>
      </c>
      <c r="J143" s="126"/>
      <c r="K143" s="131" t="s">
        <v>747</v>
      </c>
      <c r="L143" s="140" t="s">
        <v>748</v>
      </c>
    </row>
    <row r="144" spans="1:13" ht="12" customHeight="1">
      <c r="A144" s="99" t="s">
        <v>169</v>
      </c>
      <c r="B144" s="105">
        <v>74</v>
      </c>
      <c r="C144" s="105">
        <v>140</v>
      </c>
      <c r="D144" s="35" t="s">
        <v>695</v>
      </c>
      <c r="E144" s="35" t="s">
        <v>78</v>
      </c>
      <c r="F144" s="35" t="s">
        <v>353</v>
      </c>
      <c r="G144" s="110">
        <v>0.027083333333333334</v>
      </c>
      <c r="H144" s="105">
        <v>74</v>
      </c>
      <c r="I144" s="119" t="s">
        <v>696</v>
      </c>
      <c r="J144" s="126"/>
      <c r="K144" s="131" t="s">
        <v>751</v>
      </c>
      <c r="L144" s="140" t="s">
        <v>748</v>
      </c>
      <c r="M144" t="s">
        <v>760</v>
      </c>
    </row>
    <row r="145" spans="1:12" ht="12" customHeight="1">
      <c r="A145" s="99" t="s">
        <v>169</v>
      </c>
      <c r="B145" s="105">
        <v>9</v>
      </c>
      <c r="C145" s="105">
        <v>141</v>
      </c>
      <c r="D145" s="35" t="s">
        <v>164</v>
      </c>
      <c r="E145" s="35" t="s">
        <v>165</v>
      </c>
      <c r="F145" s="35" t="s">
        <v>27</v>
      </c>
      <c r="G145" s="110">
        <v>0.0370949074074074</v>
      </c>
      <c r="H145" s="105">
        <v>9</v>
      </c>
      <c r="I145" s="119" t="s">
        <v>166</v>
      </c>
      <c r="J145" s="126" t="s">
        <v>62</v>
      </c>
      <c r="K145" s="133"/>
      <c r="L145" s="142"/>
    </row>
    <row r="146" spans="1:12" ht="12" customHeight="1">
      <c r="A146" s="99" t="s">
        <v>169</v>
      </c>
      <c r="B146" s="105">
        <v>29</v>
      </c>
      <c r="C146" s="105">
        <v>142</v>
      </c>
      <c r="D146" s="35" t="s">
        <v>585</v>
      </c>
      <c r="E146" s="35" t="s">
        <v>78</v>
      </c>
      <c r="F146" s="35" t="s">
        <v>20</v>
      </c>
      <c r="G146" s="110">
        <v>0.02108796296296296</v>
      </c>
      <c r="H146" s="105">
        <v>29</v>
      </c>
      <c r="I146" s="119" t="s">
        <v>608</v>
      </c>
      <c r="J146" s="126"/>
      <c r="K146" s="131" t="s">
        <v>747</v>
      </c>
      <c r="L146" s="140" t="s">
        <v>748</v>
      </c>
    </row>
    <row r="147" spans="1:12" ht="12" customHeight="1">
      <c r="A147" s="99" t="s">
        <v>169</v>
      </c>
      <c r="B147" s="105">
        <v>68</v>
      </c>
      <c r="C147" s="105">
        <v>144</v>
      </c>
      <c r="D147" s="35" t="s">
        <v>683</v>
      </c>
      <c r="E147" s="35" t="s">
        <v>143</v>
      </c>
      <c r="F147" s="35" t="s">
        <v>180</v>
      </c>
      <c r="G147" s="110">
        <v>0.026053240740740738</v>
      </c>
      <c r="H147" s="105">
        <v>68</v>
      </c>
      <c r="I147" s="119" t="s">
        <v>684</v>
      </c>
      <c r="J147" s="126"/>
      <c r="K147" s="131" t="s">
        <v>747</v>
      </c>
      <c r="L147" s="140" t="s">
        <v>748</v>
      </c>
    </row>
    <row r="148" spans="1:12" ht="12" customHeight="1">
      <c r="A148" s="99" t="s">
        <v>169</v>
      </c>
      <c r="B148" s="105">
        <v>36</v>
      </c>
      <c r="C148" s="105">
        <v>145</v>
      </c>
      <c r="D148" s="35" t="s">
        <v>619</v>
      </c>
      <c r="E148" s="35" t="s">
        <v>78</v>
      </c>
      <c r="F148" s="35" t="s">
        <v>227</v>
      </c>
      <c r="G148" s="110">
        <v>0.02171296296296296</v>
      </c>
      <c r="H148" s="105">
        <v>36</v>
      </c>
      <c r="I148" s="119" t="s">
        <v>620</v>
      </c>
      <c r="J148" s="126"/>
      <c r="K148" s="131" t="s">
        <v>747</v>
      </c>
      <c r="L148" s="140" t="s">
        <v>748</v>
      </c>
    </row>
    <row r="149" spans="1:13" ht="12" customHeight="1">
      <c r="A149" s="99" t="s">
        <v>169</v>
      </c>
      <c r="B149" s="105">
        <v>10</v>
      </c>
      <c r="C149" s="105">
        <v>146</v>
      </c>
      <c r="D149" s="35" t="s">
        <v>167</v>
      </c>
      <c r="E149" s="35" t="s">
        <v>168</v>
      </c>
      <c r="F149" s="35" t="s">
        <v>10</v>
      </c>
      <c r="G149" s="105" t="s">
        <v>60</v>
      </c>
      <c r="H149" s="105"/>
      <c r="I149" s="120"/>
      <c r="J149" s="126" t="s">
        <v>62</v>
      </c>
      <c r="K149" s="131" t="s">
        <v>751</v>
      </c>
      <c r="L149" s="140" t="s">
        <v>748</v>
      </c>
      <c r="M149" t="s">
        <v>760</v>
      </c>
    </row>
    <row r="150" spans="1:12" ht="12" customHeight="1">
      <c r="A150" s="99" t="s">
        <v>169</v>
      </c>
      <c r="B150" s="105">
        <v>50</v>
      </c>
      <c r="C150" s="105">
        <v>147</v>
      </c>
      <c r="D150" s="35" t="s">
        <v>644</v>
      </c>
      <c r="E150" s="35" t="s">
        <v>145</v>
      </c>
      <c r="F150" s="35" t="s">
        <v>286</v>
      </c>
      <c r="G150" s="110">
        <v>0.02342592592592593</v>
      </c>
      <c r="H150" s="105">
        <v>50</v>
      </c>
      <c r="I150" s="119" t="s">
        <v>645</v>
      </c>
      <c r="J150" s="126"/>
      <c r="K150" s="133" t="s">
        <v>749</v>
      </c>
      <c r="L150" s="142" t="s">
        <v>750</v>
      </c>
    </row>
    <row r="151" spans="1:12" ht="12" customHeight="1">
      <c r="A151" s="99" t="s">
        <v>169</v>
      </c>
      <c r="B151" s="105">
        <v>95</v>
      </c>
      <c r="C151" s="105">
        <v>148</v>
      </c>
      <c r="D151" s="35" t="s">
        <v>730</v>
      </c>
      <c r="E151" s="35" t="s">
        <v>295</v>
      </c>
      <c r="F151" s="35" t="s">
        <v>31</v>
      </c>
      <c r="G151" s="110">
        <v>0.032962962962962965</v>
      </c>
      <c r="H151" s="105">
        <v>95</v>
      </c>
      <c r="I151" s="119" t="s">
        <v>731</v>
      </c>
      <c r="J151" s="126"/>
      <c r="K151" s="131" t="s">
        <v>747</v>
      </c>
      <c r="L151" s="140" t="s">
        <v>748</v>
      </c>
    </row>
    <row r="152" spans="1:13" ht="12" customHeight="1">
      <c r="A152" s="99" t="s">
        <v>169</v>
      </c>
      <c r="B152" s="105">
        <v>84</v>
      </c>
      <c r="C152" s="105">
        <v>149</v>
      </c>
      <c r="D152" s="35" t="s">
        <v>714</v>
      </c>
      <c r="E152" s="35" t="s">
        <v>158</v>
      </c>
      <c r="F152" s="35" t="s">
        <v>660</v>
      </c>
      <c r="G152" s="110">
        <v>0.028784722222222225</v>
      </c>
      <c r="H152" s="105">
        <v>84</v>
      </c>
      <c r="I152" s="119" t="s">
        <v>233</v>
      </c>
      <c r="J152" s="126"/>
      <c r="K152" s="132"/>
      <c r="L152" s="141" t="s">
        <v>753</v>
      </c>
      <c r="M152" t="s">
        <v>754</v>
      </c>
    </row>
    <row r="153" spans="1:12" ht="12" customHeight="1">
      <c r="A153" s="99" t="s">
        <v>169</v>
      </c>
      <c r="B153" s="105">
        <v>105</v>
      </c>
      <c r="C153" s="105">
        <v>150</v>
      </c>
      <c r="D153" s="35" t="s">
        <v>746</v>
      </c>
      <c r="E153" s="35" t="s">
        <v>671</v>
      </c>
      <c r="F153" s="35" t="s">
        <v>529</v>
      </c>
      <c r="G153" s="105" t="s">
        <v>60</v>
      </c>
      <c r="H153" s="105"/>
      <c r="I153" s="120"/>
      <c r="J153" s="126"/>
      <c r="K153" s="131" t="s">
        <v>747</v>
      </c>
      <c r="L153" s="140" t="s">
        <v>748</v>
      </c>
    </row>
    <row r="154" spans="1:12" ht="12" customHeight="1">
      <c r="A154" s="99" t="s">
        <v>169</v>
      </c>
      <c r="B154" s="105">
        <v>61</v>
      </c>
      <c r="C154" s="105">
        <v>152</v>
      </c>
      <c r="D154" s="35" t="s">
        <v>668</v>
      </c>
      <c r="E154" s="35" t="s">
        <v>295</v>
      </c>
      <c r="F154" s="35" t="s">
        <v>286</v>
      </c>
      <c r="G154" s="110">
        <v>0.0246875</v>
      </c>
      <c r="H154" s="105">
        <v>61</v>
      </c>
      <c r="I154" s="119" t="s">
        <v>669</v>
      </c>
      <c r="J154" s="126"/>
      <c r="K154" s="133" t="s">
        <v>749</v>
      </c>
      <c r="L154" s="142" t="s">
        <v>750</v>
      </c>
    </row>
    <row r="155" spans="1:12" ht="12" customHeight="1">
      <c r="A155" s="99" t="s">
        <v>169</v>
      </c>
      <c r="B155" s="105">
        <v>8</v>
      </c>
      <c r="C155" s="105">
        <v>153</v>
      </c>
      <c r="D155" s="35" t="s">
        <v>161</v>
      </c>
      <c r="E155" s="35" t="s">
        <v>162</v>
      </c>
      <c r="F155" s="35" t="s">
        <v>10</v>
      </c>
      <c r="G155" s="110">
        <v>0.033414351851851855</v>
      </c>
      <c r="H155" s="105">
        <v>8</v>
      </c>
      <c r="I155" s="119" t="s">
        <v>163</v>
      </c>
      <c r="J155" s="126" t="s">
        <v>62</v>
      </c>
      <c r="K155" s="133" t="s">
        <v>749</v>
      </c>
      <c r="L155" s="142" t="s">
        <v>750</v>
      </c>
    </row>
    <row r="156" spans="1:12" ht="12" customHeight="1">
      <c r="A156" s="99" t="s">
        <v>169</v>
      </c>
      <c r="B156" s="105">
        <v>30</v>
      </c>
      <c r="C156" s="105">
        <v>154</v>
      </c>
      <c r="D156" s="35" t="s">
        <v>609</v>
      </c>
      <c r="E156" s="35" t="s">
        <v>107</v>
      </c>
      <c r="F156" s="35" t="s">
        <v>172</v>
      </c>
      <c r="G156" s="110">
        <v>0.021215277777777777</v>
      </c>
      <c r="H156" s="105">
        <v>30</v>
      </c>
      <c r="I156" s="119" t="s">
        <v>610</v>
      </c>
      <c r="J156" s="126"/>
      <c r="K156" s="131" t="s">
        <v>747</v>
      </c>
      <c r="L156" s="140" t="s">
        <v>748</v>
      </c>
    </row>
    <row r="157" spans="1:12" ht="12" customHeight="1">
      <c r="A157" s="99" t="s">
        <v>169</v>
      </c>
      <c r="B157" s="105">
        <v>48</v>
      </c>
      <c r="C157" s="105">
        <v>155</v>
      </c>
      <c r="D157" s="35" t="s">
        <v>609</v>
      </c>
      <c r="E157" s="35" t="s">
        <v>143</v>
      </c>
      <c r="F157" s="35" t="s">
        <v>180</v>
      </c>
      <c r="G157" s="110">
        <v>0.02318287037037037</v>
      </c>
      <c r="H157" s="105">
        <v>48</v>
      </c>
      <c r="I157" s="119" t="s">
        <v>641</v>
      </c>
      <c r="J157" s="126"/>
      <c r="K157" s="131" t="s">
        <v>747</v>
      </c>
      <c r="L157" s="140" t="s">
        <v>748</v>
      </c>
    </row>
    <row r="158" spans="1:12" ht="12" customHeight="1">
      <c r="A158" s="99" t="s">
        <v>169</v>
      </c>
      <c r="B158" s="105">
        <v>71</v>
      </c>
      <c r="C158" s="105">
        <v>156</v>
      </c>
      <c r="D158" s="35" t="s">
        <v>689</v>
      </c>
      <c r="E158" s="35" t="s">
        <v>143</v>
      </c>
      <c r="F158" s="35" t="s">
        <v>529</v>
      </c>
      <c r="G158" s="110">
        <v>0.02652777777777778</v>
      </c>
      <c r="H158" s="105">
        <v>71</v>
      </c>
      <c r="I158" s="119" t="s">
        <v>690</v>
      </c>
      <c r="J158" s="126"/>
      <c r="K158" s="131" t="s">
        <v>747</v>
      </c>
      <c r="L158" s="140" t="s">
        <v>748</v>
      </c>
    </row>
    <row r="159" spans="1:12" ht="12" customHeight="1">
      <c r="A159" s="99" t="s">
        <v>169</v>
      </c>
      <c r="B159" s="105">
        <v>82</v>
      </c>
      <c r="C159" s="105">
        <v>157</v>
      </c>
      <c r="D159" s="35" t="s">
        <v>712</v>
      </c>
      <c r="E159" s="35" t="s">
        <v>107</v>
      </c>
      <c r="F159" s="35" t="s">
        <v>56</v>
      </c>
      <c r="G159" s="110">
        <v>0.028761574074074075</v>
      </c>
      <c r="H159" s="105">
        <v>82</v>
      </c>
      <c r="I159" s="119" t="s">
        <v>518</v>
      </c>
      <c r="J159" s="126"/>
      <c r="K159" s="131" t="s">
        <v>747</v>
      </c>
      <c r="L159" s="140" t="s">
        <v>748</v>
      </c>
    </row>
    <row r="160" spans="1:12" ht="12" customHeight="1">
      <c r="A160" s="99" t="s">
        <v>169</v>
      </c>
      <c r="B160" s="105">
        <v>33</v>
      </c>
      <c r="C160" s="105">
        <v>158</v>
      </c>
      <c r="D160" s="35" t="s">
        <v>410</v>
      </c>
      <c r="E160" s="35" t="s">
        <v>107</v>
      </c>
      <c r="F160" s="35" t="s">
        <v>282</v>
      </c>
      <c r="G160" s="110">
        <v>0.02146990740740741</v>
      </c>
      <c r="H160" s="105">
        <v>33</v>
      </c>
      <c r="I160" s="119" t="s">
        <v>615</v>
      </c>
      <c r="J160" s="126"/>
      <c r="K160" s="133" t="s">
        <v>749</v>
      </c>
      <c r="L160" s="142" t="s">
        <v>750</v>
      </c>
    </row>
    <row r="161" spans="1:12" ht="12" customHeight="1">
      <c r="A161" s="99" t="s">
        <v>169</v>
      </c>
      <c r="B161" s="105">
        <v>4</v>
      </c>
      <c r="C161" s="105">
        <v>160</v>
      </c>
      <c r="D161" s="35" t="s">
        <v>150</v>
      </c>
      <c r="E161" s="35" t="s">
        <v>570</v>
      </c>
      <c r="F161" s="35" t="s">
        <v>10</v>
      </c>
      <c r="G161" s="110">
        <v>0.02369212962962963</v>
      </c>
      <c r="H161" s="105">
        <v>4</v>
      </c>
      <c r="I161" s="119" t="s">
        <v>152</v>
      </c>
      <c r="J161" s="126" t="s">
        <v>62</v>
      </c>
      <c r="K161" s="131" t="s">
        <v>747</v>
      </c>
      <c r="L161" s="140" t="s">
        <v>748</v>
      </c>
    </row>
    <row r="162" spans="1:12" ht="12" customHeight="1">
      <c r="A162" s="99" t="s">
        <v>169</v>
      </c>
      <c r="B162" s="105">
        <v>39</v>
      </c>
      <c r="C162" s="105">
        <v>161</v>
      </c>
      <c r="D162" s="35" t="s">
        <v>624</v>
      </c>
      <c r="E162" s="35" t="s">
        <v>88</v>
      </c>
      <c r="F162" s="35" t="s">
        <v>286</v>
      </c>
      <c r="G162" s="110">
        <v>0.022129629629629628</v>
      </c>
      <c r="H162" s="105">
        <v>39</v>
      </c>
      <c r="I162" s="119" t="s">
        <v>625</v>
      </c>
      <c r="J162" s="126"/>
      <c r="K162" s="133" t="s">
        <v>749</v>
      </c>
      <c r="L162" s="142" t="s">
        <v>750</v>
      </c>
    </row>
    <row r="163" spans="1:12" ht="12" customHeight="1">
      <c r="A163" s="99" t="s">
        <v>169</v>
      </c>
      <c r="B163" s="105">
        <v>12</v>
      </c>
      <c r="C163" s="105">
        <v>162</v>
      </c>
      <c r="D163" s="35" t="s">
        <v>552</v>
      </c>
      <c r="E163" s="35" t="s">
        <v>574</v>
      </c>
      <c r="F163" s="35" t="s">
        <v>353</v>
      </c>
      <c r="G163" s="110">
        <v>0.01834490740740741</v>
      </c>
      <c r="H163" s="105">
        <v>12</v>
      </c>
      <c r="I163" s="119" t="s">
        <v>575</v>
      </c>
      <c r="J163" s="126"/>
      <c r="K163" s="131" t="s">
        <v>747</v>
      </c>
      <c r="L163" s="140" t="s">
        <v>748</v>
      </c>
    </row>
    <row r="164" spans="1:12" ht="12" customHeight="1">
      <c r="A164" s="99" t="s">
        <v>169</v>
      </c>
      <c r="B164" s="105">
        <v>28</v>
      </c>
      <c r="C164" s="105">
        <v>163</v>
      </c>
      <c r="D164" s="35" t="s">
        <v>606</v>
      </c>
      <c r="E164" s="35" t="s">
        <v>78</v>
      </c>
      <c r="F164" s="35" t="s">
        <v>215</v>
      </c>
      <c r="G164" s="110">
        <v>0.020578703703703703</v>
      </c>
      <c r="H164" s="105">
        <v>28</v>
      </c>
      <c r="I164" s="119" t="s">
        <v>607</v>
      </c>
      <c r="J164" s="126"/>
      <c r="K164" s="131" t="s">
        <v>747</v>
      </c>
      <c r="L164" s="140" t="s">
        <v>748</v>
      </c>
    </row>
    <row r="165" spans="1:12" ht="12" customHeight="1">
      <c r="A165" s="99" t="s">
        <v>169</v>
      </c>
      <c r="B165" s="105">
        <v>34</v>
      </c>
      <c r="C165" s="105">
        <v>164</v>
      </c>
      <c r="D165" s="35" t="s">
        <v>616</v>
      </c>
      <c r="E165" s="35" t="s">
        <v>285</v>
      </c>
      <c r="F165" s="35" t="s">
        <v>180</v>
      </c>
      <c r="G165" s="110">
        <v>0.021631944444444443</v>
      </c>
      <c r="H165" s="105">
        <v>34</v>
      </c>
      <c r="I165" s="119" t="s">
        <v>617</v>
      </c>
      <c r="J165" s="126"/>
      <c r="K165" s="131" t="s">
        <v>747</v>
      </c>
      <c r="L165" s="140" t="s">
        <v>748</v>
      </c>
    </row>
    <row r="166" spans="1:12" ht="12" customHeight="1">
      <c r="A166" s="99" t="s">
        <v>169</v>
      </c>
      <c r="B166" s="105">
        <v>15</v>
      </c>
      <c r="C166" s="105">
        <v>165</v>
      </c>
      <c r="D166" s="35" t="s">
        <v>579</v>
      </c>
      <c r="E166" s="35" t="s">
        <v>580</v>
      </c>
      <c r="F166" s="35" t="s">
        <v>247</v>
      </c>
      <c r="G166" s="110">
        <v>0.01840277777777778</v>
      </c>
      <c r="H166" s="105">
        <v>15</v>
      </c>
      <c r="I166" s="119" t="s">
        <v>581</v>
      </c>
      <c r="J166" s="126"/>
      <c r="K166" s="131" t="s">
        <v>747</v>
      </c>
      <c r="L166" s="140" t="s">
        <v>748</v>
      </c>
    </row>
    <row r="167" spans="1:12" ht="12" customHeight="1">
      <c r="A167" s="99" t="s">
        <v>169</v>
      </c>
      <c r="B167" s="105">
        <v>65</v>
      </c>
      <c r="C167" s="105">
        <v>166</v>
      </c>
      <c r="D167" s="35" t="s">
        <v>677</v>
      </c>
      <c r="E167" s="35" t="s">
        <v>69</v>
      </c>
      <c r="F167" s="35" t="s">
        <v>282</v>
      </c>
      <c r="G167" s="110">
        <v>0.02578703703703704</v>
      </c>
      <c r="H167" s="105">
        <v>65</v>
      </c>
      <c r="I167" s="119" t="s">
        <v>678</v>
      </c>
      <c r="J167" s="126"/>
      <c r="K167" s="131" t="s">
        <v>747</v>
      </c>
      <c r="L167" s="140" t="s">
        <v>748</v>
      </c>
    </row>
    <row r="168" spans="1:12" ht="12" customHeight="1">
      <c r="A168" s="99" t="s">
        <v>169</v>
      </c>
      <c r="B168" s="105">
        <v>55</v>
      </c>
      <c r="C168" s="105">
        <v>167</v>
      </c>
      <c r="D168" s="35" t="s">
        <v>653</v>
      </c>
      <c r="E168" s="35" t="s">
        <v>654</v>
      </c>
      <c r="F168" s="35" t="s">
        <v>20</v>
      </c>
      <c r="G168" s="110">
        <v>0.024525462962962968</v>
      </c>
      <c r="H168" s="105">
        <v>55</v>
      </c>
      <c r="I168" s="119" t="s">
        <v>655</v>
      </c>
      <c r="J168" s="126"/>
      <c r="K168" s="131" t="s">
        <v>747</v>
      </c>
      <c r="L168" s="140" t="s">
        <v>748</v>
      </c>
    </row>
    <row r="169" spans="1:12" ht="12" customHeight="1">
      <c r="A169" s="99" t="s">
        <v>169</v>
      </c>
      <c r="B169" s="105">
        <v>52</v>
      </c>
      <c r="C169" s="105">
        <v>168</v>
      </c>
      <c r="D169" s="35" t="s">
        <v>647</v>
      </c>
      <c r="E169" s="35" t="s">
        <v>64</v>
      </c>
      <c r="F169" s="35" t="s">
        <v>227</v>
      </c>
      <c r="G169" s="110">
        <v>0.023576388888888893</v>
      </c>
      <c r="H169" s="105">
        <v>52</v>
      </c>
      <c r="I169" s="119" t="s">
        <v>648</v>
      </c>
      <c r="J169" s="126"/>
      <c r="K169" s="131" t="s">
        <v>747</v>
      </c>
      <c r="L169" s="140" t="s">
        <v>748</v>
      </c>
    </row>
    <row r="170" spans="1:12" ht="12" customHeight="1">
      <c r="A170" s="99" t="s">
        <v>169</v>
      </c>
      <c r="B170" s="105">
        <v>31</v>
      </c>
      <c r="C170" s="105">
        <v>169</v>
      </c>
      <c r="D170" s="35" t="s">
        <v>611</v>
      </c>
      <c r="E170" s="35" t="s">
        <v>112</v>
      </c>
      <c r="F170" s="35" t="s">
        <v>286</v>
      </c>
      <c r="G170" s="110">
        <v>0.021226851851851854</v>
      </c>
      <c r="H170" s="105">
        <v>31</v>
      </c>
      <c r="I170" s="119" t="s">
        <v>612</v>
      </c>
      <c r="J170" s="126"/>
      <c r="K170" s="131" t="s">
        <v>747</v>
      </c>
      <c r="L170" s="140" t="s">
        <v>748</v>
      </c>
    </row>
    <row r="171" spans="1:12" ht="12" customHeight="1">
      <c r="A171" s="99" t="s">
        <v>169</v>
      </c>
      <c r="B171" s="105">
        <v>103</v>
      </c>
      <c r="C171" s="105">
        <v>170</v>
      </c>
      <c r="D171" s="35" t="s">
        <v>739</v>
      </c>
      <c r="E171" s="35" t="s">
        <v>78</v>
      </c>
      <c r="F171" s="35" t="s">
        <v>500</v>
      </c>
      <c r="G171" s="105" t="s">
        <v>60</v>
      </c>
      <c r="H171" s="105"/>
      <c r="I171" s="119"/>
      <c r="J171" s="126"/>
      <c r="K171" s="131" t="s">
        <v>747</v>
      </c>
      <c r="L171" s="140" t="s">
        <v>748</v>
      </c>
    </row>
    <row r="172" spans="1:12" ht="12" customHeight="1">
      <c r="A172" s="99" t="s">
        <v>169</v>
      </c>
      <c r="B172" s="105">
        <v>66</v>
      </c>
      <c r="C172" s="105">
        <v>171</v>
      </c>
      <c r="D172" s="35" t="s">
        <v>679</v>
      </c>
      <c r="E172" s="35" t="s">
        <v>91</v>
      </c>
      <c r="F172" s="35" t="s">
        <v>227</v>
      </c>
      <c r="G172" s="110">
        <v>0.025821759259259256</v>
      </c>
      <c r="H172" s="105">
        <v>66</v>
      </c>
      <c r="I172" s="119" t="s">
        <v>680</v>
      </c>
      <c r="J172" s="126"/>
      <c r="K172" s="131" t="s">
        <v>747</v>
      </c>
      <c r="L172" s="140" t="s">
        <v>748</v>
      </c>
    </row>
    <row r="173" spans="1:12" ht="12" customHeight="1">
      <c r="A173" s="99" t="s">
        <v>169</v>
      </c>
      <c r="B173" s="105">
        <v>23</v>
      </c>
      <c r="C173" s="105">
        <v>172</v>
      </c>
      <c r="D173" s="35" t="s">
        <v>596</v>
      </c>
      <c r="E173" s="35" t="s">
        <v>143</v>
      </c>
      <c r="F173" s="35" t="s">
        <v>215</v>
      </c>
      <c r="G173" s="110">
        <v>0.019444444444444445</v>
      </c>
      <c r="H173" s="105">
        <v>23</v>
      </c>
      <c r="I173" s="119" t="s">
        <v>597</v>
      </c>
      <c r="J173" s="126"/>
      <c r="K173" s="131" t="s">
        <v>747</v>
      </c>
      <c r="L173" s="140" t="s">
        <v>748</v>
      </c>
    </row>
    <row r="174" spans="1:12" ht="12" customHeight="1">
      <c r="A174" s="99" t="s">
        <v>169</v>
      </c>
      <c r="B174" s="105">
        <v>104</v>
      </c>
      <c r="C174" s="105">
        <v>173</v>
      </c>
      <c r="D174" s="35" t="s">
        <v>744</v>
      </c>
      <c r="E174" s="35" t="s">
        <v>745</v>
      </c>
      <c r="F174" s="35" t="s">
        <v>353</v>
      </c>
      <c r="G174" s="105" t="s">
        <v>60</v>
      </c>
      <c r="H174" s="105"/>
      <c r="I174" s="119"/>
      <c r="J174" s="126"/>
      <c r="K174" s="131" t="s">
        <v>747</v>
      </c>
      <c r="L174" s="140" t="s">
        <v>748</v>
      </c>
    </row>
    <row r="175" spans="1:12" ht="12" customHeight="1">
      <c r="A175" s="99" t="s">
        <v>169</v>
      </c>
      <c r="B175" s="105">
        <v>91</v>
      </c>
      <c r="C175" s="105">
        <v>174</v>
      </c>
      <c r="D175" s="35" t="s">
        <v>535</v>
      </c>
      <c r="E175" s="35" t="s">
        <v>107</v>
      </c>
      <c r="F175" s="35" t="s">
        <v>529</v>
      </c>
      <c r="G175" s="110">
        <v>0.03146990740740741</v>
      </c>
      <c r="H175" s="105">
        <v>91</v>
      </c>
      <c r="I175" s="119" t="s">
        <v>725</v>
      </c>
      <c r="J175" s="126"/>
      <c r="K175" s="133" t="s">
        <v>749</v>
      </c>
      <c r="L175" s="142" t="s">
        <v>750</v>
      </c>
    </row>
    <row r="176" spans="1:12" ht="12" customHeight="1">
      <c r="A176" s="99" t="s">
        <v>169</v>
      </c>
      <c r="B176" s="105">
        <v>63</v>
      </c>
      <c r="C176" s="105">
        <v>175</v>
      </c>
      <c r="D176" s="35" t="s">
        <v>673</v>
      </c>
      <c r="E176" s="35" t="s">
        <v>580</v>
      </c>
      <c r="F176" s="35" t="s">
        <v>20</v>
      </c>
      <c r="G176" s="110">
        <v>0.02533564814814815</v>
      </c>
      <c r="H176" s="105">
        <v>63</v>
      </c>
      <c r="I176" s="119" t="s">
        <v>674</v>
      </c>
      <c r="J176" s="126"/>
      <c r="K176" s="131" t="s">
        <v>747</v>
      </c>
      <c r="L176" s="140" t="s">
        <v>748</v>
      </c>
    </row>
    <row r="177" spans="1:12" ht="12" customHeight="1">
      <c r="A177" s="99" t="s">
        <v>169</v>
      </c>
      <c r="B177" s="105">
        <v>47</v>
      </c>
      <c r="C177" s="105">
        <v>176</v>
      </c>
      <c r="D177" s="35" t="s">
        <v>640</v>
      </c>
      <c r="E177" s="35" t="s">
        <v>107</v>
      </c>
      <c r="F177" s="35" t="s">
        <v>627</v>
      </c>
      <c r="G177" s="110">
        <v>0.023136574074074077</v>
      </c>
      <c r="H177" s="105">
        <v>47</v>
      </c>
      <c r="I177" s="119" t="s">
        <v>328</v>
      </c>
      <c r="J177" s="126"/>
      <c r="K177" s="131" t="s">
        <v>747</v>
      </c>
      <c r="L177" s="140" t="s">
        <v>748</v>
      </c>
    </row>
    <row r="178" spans="1:12" ht="12" customHeight="1">
      <c r="A178" s="99" t="s">
        <v>169</v>
      </c>
      <c r="B178" s="105">
        <v>1</v>
      </c>
      <c r="C178" s="105">
        <v>177</v>
      </c>
      <c r="D178" s="35" t="s">
        <v>551</v>
      </c>
      <c r="E178" s="35" t="s">
        <v>411</v>
      </c>
      <c r="F178" s="35" t="s">
        <v>282</v>
      </c>
      <c r="G178" s="110">
        <v>0.015983796296296295</v>
      </c>
      <c r="H178" s="105">
        <v>1</v>
      </c>
      <c r="I178" s="119"/>
      <c r="J178" s="126"/>
      <c r="K178" s="133" t="s">
        <v>749</v>
      </c>
      <c r="L178" s="142" t="s">
        <v>750</v>
      </c>
    </row>
    <row r="179" spans="1:12" ht="12" customHeight="1">
      <c r="A179" s="99" t="s">
        <v>169</v>
      </c>
      <c r="B179" s="105">
        <v>1</v>
      </c>
      <c r="C179" s="105">
        <v>179</v>
      </c>
      <c r="D179" s="35" t="s">
        <v>142</v>
      </c>
      <c r="E179" s="35" t="s">
        <v>143</v>
      </c>
      <c r="F179" s="35" t="s">
        <v>13</v>
      </c>
      <c r="G179" s="110">
        <v>0.017604166666666667</v>
      </c>
      <c r="H179" s="105">
        <v>1</v>
      </c>
      <c r="I179" s="119"/>
      <c r="J179" s="126" t="s">
        <v>62</v>
      </c>
      <c r="K179" s="133" t="s">
        <v>749</v>
      </c>
      <c r="L179" s="142" t="s">
        <v>750</v>
      </c>
    </row>
    <row r="180" spans="1:12" ht="12" customHeight="1">
      <c r="A180" s="99" t="s">
        <v>169</v>
      </c>
      <c r="B180" s="105">
        <v>10</v>
      </c>
      <c r="C180" s="105">
        <v>180</v>
      </c>
      <c r="D180" s="35" t="s">
        <v>569</v>
      </c>
      <c r="E180" s="35" t="s">
        <v>570</v>
      </c>
      <c r="F180" s="35" t="s">
        <v>180</v>
      </c>
      <c r="G180" s="110">
        <v>0.01806712962962963</v>
      </c>
      <c r="H180" s="105">
        <v>10</v>
      </c>
      <c r="I180" s="119" t="s">
        <v>571</v>
      </c>
      <c r="J180" s="126"/>
      <c r="K180" s="131" t="s">
        <v>747</v>
      </c>
      <c r="L180" s="140" t="s">
        <v>748</v>
      </c>
    </row>
    <row r="181" spans="1:12" ht="12" customHeight="1">
      <c r="A181" s="99" t="s">
        <v>169</v>
      </c>
      <c r="B181" s="105">
        <v>40</v>
      </c>
      <c r="C181" s="105">
        <v>181</v>
      </c>
      <c r="D181" s="35" t="s">
        <v>626</v>
      </c>
      <c r="E181" s="35" t="s">
        <v>88</v>
      </c>
      <c r="F181" s="35" t="s">
        <v>627</v>
      </c>
      <c r="G181" s="110">
        <v>0.022164351851851852</v>
      </c>
      <c r="H181" s="105">
        <v>40</v>
      </c>
      <c r="I181" s="119" t="s">
        <v>628</v>
      </c>
      <c r="J181" s="126"/>
      <c r="K181" s="131" t="s">
        <v>747</v>
      </c>
      <c r="L181" s="140" t="s">
        <v>748</v>
      </c>
    </row>
    <row r="182" spans="1:13" ht="12" customHeight="1">
      <c r="A182" s="99" t="s">
        <v>169</v>
      </c>
      <c r="B182" s="105">
        <v>92</v>
      </c>
      <c r="C182" s="105">
        <v>182</v>
      </c>
      <c r="D182" s="35" t="s">
        <v>182</v>
      </c>
      <c r="E182" s="35" t="s">
        <v>88</v>
      </c>
      <c r="F182" s="35" t="s">
        <v>10</v>
      </c>
      <c r="G182" s="110">
        <v>0.03180555555555555</v>
      </c>
      <c r="H182" s="105">
        <v>92</v>
      </c>
      <c r="I182" s="119" t="s">
        <v>726</v>
      </c>
      <c r="J182" s="126"/>
      <c r="K182" s="131" t="s">
        <v>751</v>
      </c>
      <c r="L182" s="140" t="s">
        <v>748</v>
      </c>
      <c r="M182" t="s">
        <v>760</v>
      </c>
    </row>
    <row r="183" spans="1:12" ht="12" customHeight="1">
      <c r="A183" s="99" t="s">
        <v>169</v>
      </c>
      <c r="B183" s="105">
        <v>96</v>
      </c>
      <c r="C183" s="105">
        <v>183</v>
      </c>
      <c r="D183" s="35" t="s">
        <v>732</v>
      </c>
      <c r="E183" s="35" t="s">
        <v>733</v>
      </c>
      <c r="F183" s="35" t="s">
        <v>529</v>
      </c>
      <c r="G183" s="110">
        <v>0.03325231481481481</v>
      </c>
      <c r="H183" s="105">
        <v>96</v>
      </c>
      <c r="I183" s="119" t="s">
        <v>734</v>
      </c>
      <c r="J183" s="126"/>
      <c r="K183" s="131" t="s">
        <v>747</v>
      </c>
      <c r="L183" s="140" t="s">
        <v>748</v>
      </c>
    </row>
    <row r="184" spans="1:12" ht="12" customHeight="1">
      <c r="A184" s="99" t="s">
        <v>169</v>
      </c>
      <c r="B184" s="105">
        <v>25</v>
      </c>
      <c r="C184" s="105">
        <v>185</v>
      </c>
      <c r="D184" s="35" t="s">
        <v>600</v>
      </c>
      <c r="E184" s="35" t="s">
        <v>601</v>
      </c>
      <c r="F184" s="35" t="s">
        <v>215</v>
      </c>
      <c r="G184" s="110">
        <v>0.019710648148148147</v>
      </c>
      <c r="H184" s="105">
        <v>25</v>
      </c>
      <c r="I184" s="119" t="s">
        <v>602</v>
      </c>
      <c r="J184" s="126"/>
      <c r="K184" s="131" t="s">
        <v>747</v>
      </c>
      <c r="L184" s="140" t="s">
        <v>748</v>
      </c>
    </row>
    <row r="185" spans="1:12" ht="12" customHeight="1">
      <c r="A185" s="99" t="s">
        <v>169</v>
      </c>
      <c r="B185" s="105">
        <v>7</v>
      </c>
      <c r="C185" s="105">
        <v>186</v>
      </c>
      <c r="D185" s="35" t="s">
        <v>157</v>
      </c>
      <c r="E185" s="35" t="s">
        <v>158</v>
      </c>
      <c r="F185" s="35" t="s">
        <v>159</v>
      </c>
      <c r="G185" s="110">
        <v>0.03329861111111111</v>
      </c>
      <c r="H185" s="105">
        <v>7</v>
      </c>
      <c r="I185" s="119" t="s">
        <v>160</v>
      </c>
      <c r="J185" s="126" t="s">
        <v>62</v>
      </c>
      <c r="K185" s="133" t="s">
        <v>749</v>
      </c>
      <c r="L185" s="142" t="s">
        <v>750</v>
      </c>
    </row>
    <row r="186" spans="1:13" ht="12" customHeight="1">
      <c r="A186" s="99" t="s">
        <v>169</v>
      </c>
      <c r="B186" s="105">
        <v>3</v>
      </c>
      <c r="C186" s="105">
        <v>188</v>
      </c>
      <c r="D186" s="35" t="s">
        <v>148</v>
      </c>
      <c r="E186" s="35" t="s">
        <v>64</v>
      </c>
      <c r="F186" s="35" t="s">
        <v>10</v>
      </c>
      <c r="G186" s="110">
        <v>0.02144675925925926</v>
      </c>
      <c r="H186" s="105">
        <v>3</v>
      </c>
      <c r="I186" s="119" t="s">
        <v>149</v>
      </c>
      <c r="J186" s="126" t="s">
        <v>62</v>
      </c>
      <c r="K186" s="131" t="s">
        <v>751</v>
      </c>
      <c r="L186" s="140" t="s">
        <v>748</v>
      </c>
      <c r="M186" t="s">
        <v>760</v>
      </c>
    </row>
    <row r="187" spans="1:13" ht="12" customHeight="1">
      <c r="A187" s="99" t="s">
        <v>169</v>
      </c>
      <c r="B187" s="105">
        <v>24</v>
      </c>
      <c r="C187" s="105">
        <v>189</v>
      </c>
      <c r="D187" s="35" t="s">
        <v>598</v>
      </c>
      <c r="E187" s="35" t="s">
        <v>88</v>
      </c>
      <c r="F187" s="35" t="s">
        <v>247</v>
      </c>
      <c r="G187" s="110">
        <v>0.019594907407407405</v>
      </c>
      <c r="H187" s="105">
        <v>24</v>
      </c>
      <c r="I187" s="119" t="s">
        <v>599</v>
      </c>
      <c r="J187" s="126"/>
      <c r="K187" s="132"/>
      <c r="L187" s="141" t="s">
        <v>753</v>
      </c>
      <c r="M187" t="s">
        <v>754</v>
      </c>
    </row>
    <row r="188" spans="1:12" ht="12" customHeight="1">
      <c r="A188" s="99" t="s">
        <v>169</v>
      </c>
      <c r="B188" s="105">
        <v>54</v>
      </c>
      <c r="C188" s="105">
        <v>190</v>
      </c>
      <c r="D188" s="35" t="s">
        <v>651</v>
      </c>
      <c r="E188" s="35" t="s">
        <v>78</v>
      </c>
      <c r="F188" s="35" t="s">
        <v>180</v>
      </c>
      <c r="G188" s="110">
        <v>0.023807870370370368</v>
      </c>
      <c r="H188" s="105">
        <v>54</v>
      </c>
      <c r="I188" s="119" t="s">
        <v>652</v>
      </c>
      <c r="J188" s="126"/>
      <c r="K188" s="131" t="s">
        <v>747</v>
      </c>
      <c r="L188" s="140" t="s">
        <v>748</v>
      </c>
    </row>
    <row r="189" spans="1:12" ht="12" customHeight="1">
      <c r="A189" s="99" t="s">
        <v>169</v>
      </c>
      <c r="B189" s="105">
        <v>70</v>
      </c>
      <c r="C189" s="105">
        <v>192</v>
      </c>
      <c r="D189" s="35" t="s">
        <v>687</v>
      </c>
      <c r="E189" s="35" t="s">
        <v>145</v>
      </c>
      <c r="F189" s="35" t="s">
        <v>529</v>
      </c>
      <c r="G189" s="110">
        <v>0.02636574074074074</v>
      </c>
      <c r="H189" s="105">
        <v>70</v>
      </c>
      <c r="I189" s="119" t="s">
        <v>688</v>
      </c>
      <c r="J189" s="126"/>
      <c r="K189" s="131" t="s">
        <v>747</v>
      </c>
      <c r="L189" s="140" t="s">
        <v>748</v>
      </c>
    </row>
    <row r="190" spans="1:12" ht="12" customHeight="1">
      <c r="A190" s="99" t="s">
        <v>169</v>
      </c>
      <c r="B190" s="105">
        <v>20</v>
      </c>
      <c r="C190" s="105">
        <v>193</v>
      </c>
      <c r="D190" s="35" t="s">
        <v>590</v>
      </c>
      <c r="E190" s="35" t="s">
        <v>555</v>
      </c>
      <c r="F190" s="35" t="s">
        <v>227</v>
      </c>
      <c r="G190" s="110">
        <v>0.019293981481481485</v>
      </c>
      <c r="H190" s="105">
        <v>20</v>
      </c>
      <c r="I190" s="119" t="s">
        <v>591</v>
      </c>
      <c r="J190" s="126"/>
      <c r="K190" s="131" t="s">
        <v>747</v>
      </c>
      <c r="L190" s="140" t="s">
        <v>748</v>
      </c>
    </row>
    <row r="191" spans="1:12" ht="12" customHeight="1">
      <c r="A191" s="99" t="s">
        <v>169</v>
      </c>
      <c r="B191" s="105">
        <v>60</v>
      </c>
      <c r="C191" s="105">
        <v>195</v>
      </c>
      <c r="D191" s="35" t="s">
        <v>665</v>
      </c>
      <c r="E191" s="35" t="s">
        <v>666</v>
      </c>
      <c r="F191" s="35" t="s">
        <v>215</v>
      </c>
      <c r="G191" s="110">
        <v>0.02461805555555556</v>
      </c>
      <c r="H191" s="105">
        <v>60</v>
      </c>
      <c r="I191" s="119" t="s">
        <v>667</v>
      </c>
      <c r="J191" s="126"/>
      <c r="K191" s="131" t="s">
        <v>747</v>
      </c>
      <c r="L191" s="140" t="s">
        <v>748</v>
      </c>
    </row>
    <row r="192" spans="1:12" ht="12" customHeight="1">
      <c r="A192" s="99" t="s">
        <v>169</v>
      </c>
      <c r="B192" s="105">
        <v>6</v>
      </c>
      <c r="C192" s="105">
        <v>196</v>
      </c>
      <c r="D192" s="35" t="s">
        <v>561</v>
      </c>
      <c r="E192" s="35" t="s">
        <v>295</v>
      </c>
      <c r="F192" s="35" t="s">
        <v>282</v>
      </c>
      <c r="G192" s="110">
        <v>0.017118055555555556</v>
      </c>
      <c r="H192" s="105">
        <v>6</v>
      </c>
      <c r="I192" s="119" t="s">
        <v>562</v>
      </c>
      <c r="J192" s="126"/>
      <c r="K192" s="133" t="s">
        <v>749</v>
      </c>
      <c r="L192" s="142" t="s">
        <v>750</v>
      </c>
    </row>
    <row r="193" spans="1:13" ht="12" customHeight="1">
      <c r="A193" s="99" t="s">
        <v>169</v>
      </c>
      <c r="B193" s="105">
        <v>79</v>
      </c>
      <c r="C193" s="105">
        <v>198</v>
      </c>
      <c r="D193" s="35" t="s">
        <v>706</v>
      </c>
      <c r="E193" s="35" t="s">
        <v>94</v>
      </c>
      <c r="F193" s="35" t="s">
        <v>180</v>
      </c>
      <c r="G193" s="110">
        <v>0.02791666666666667</v>
      </c>
      <c r="H193" s="105">
        <v>79</v>
      </c>
      <c r="I193" s="119" t="s">
        <v>707</v>
      </c>
      <c r="J193" s="126"/>
      <c r="K193" s="131" t="s">
        <v>751</v>
      </c>
      <c r="L193" s="140" t="s">
        <v>748</v>
      </c>
      <c r="M193" t="s">
        <v>760</v>
      </c>
    </row>
    <row r="194" spans="1:12" ht="12" customHeight="1">
      <c r="A194" s="99" t="s">
        <v>169</v>
      </c>
      <c r="B194" s="105">
        <v>6</v>
      </c>
      <c r="C194" s="105">
        <v>199</v>
      </c>
      <c r="D194" s="35" t="s">
        <v>155</v>
      </c>
      <c r="E194" s="35" t="s">
        <v>94</v>
      </c>
      <c r="F194" s="35" t="s">
        <v>10</v>
      </c>
      <c r="G194" s="110">
        <v>0.02479166666666667</v>
      </c>
      <c r="H194" s="105">
        <v>6</v>
      </c>
      <c r="I194" s="119" t="s">
        <v>156</v>
      </c>
      <c r="J194" s="126" t="s">
        <v>62</v>
      </c>
      <c r="K194" s="131" t="s">
        <v>747</v>
      </c>
      <c r="L194" s="140" t="s">
        <v>748</v>
      </c>
    </row>
    <row r="195" spans="1:12" ht="12" customHeight="1">
      <c r="A195" s="99" t="s">
        <v>169</v>
      </c>
      <c r="B195" s="105">
        <v>80</v>
      </c>
      <c r="C195" s="105">
        <v>201</v>
      </c>
      <c r="D195" s="35" t="s">
        <v>708</v>
      </c>
      <c r="E195" s="35" t="s">
        <v>82</v>
      </c>
      <c r="F195" s="35" t="s">
        <v>56</v>
      </c>
      <c r="G195" s="110">
        <v>0.028171296296296302</v>
      </c>
      <c r="H195" s="105">
        <v>80</v>
      </c>
      <c r="I195" s="119" t="s">
        <v>709</v>
      </c>
      <c r="J195" s="126"/>
      <c r="K195" s="131" t="s">
        <v>747</v>
      </c>
      <c r="L195" s="140" t="s">
        <v>748</v>
      </c>
    </row>
    <row r="196" spans="1:12" ht="12" customHeight="1">
      <c r="A196" s="99" t="s">
        <v>169</v>
      </c>
      <c r="B196" s="105">
        <v>101</v>
      </c>
      <c r="C196" s="105">
        <v>202</v>
      </c>
      <c r="D196" s="35" t="s">
        <v>742</v>
      </c>
      <c r="E196" s="35" t="s">
        <v>88</v>
      </c>
      <c r="F196" s="35" t="s">
        <v>31</v>
      </c>
      <c r="G196" s="105" t="s">
        <v>60</v>
      </c>
      <c r="H196" s="105"/>
      <c r="I196" s="119"/>
      <c r="J196" s="126"/>
      <c r="K196" s="131" t="s">
        <v>747</v>
      </c>
      <c r="L196" s="140" t="s">
        <v>748</v>
      </c>
    </row>
    <row r="197" spans="1:12" ht="12" customHeight="1">
      <c r="A197" s="99" t="s">
        <v>169</v>
      </c>
      <c r="B197" s="105">
        <v>75</v>
      </c>
      <c r="C197" s="105">
        <v>203</v>
      </c>
      <c r="D197" s="35" t="s">
        <v>697</v>
      </c>
      <c r="E197" s="35" t="s">
        <v>311</v>
      </c>
      <c r="F197" s="35" t="s">
        <v>213</v>
      </c>
      <c r="G197" s="110">
        <v>0.027164351851851853</v>
      </c>
      <c r="H197" s="105">
        <v>75</v>
      </c>
      <c r="I197" s="119" t="s">
        <v>698</v>
      </c>
      <c r="J197" s="126"/>
      <c r="K197" s="131" t="s">
        <v>747</v>
      </c>
      <c r="L197" s="140" t="s">
        <v>748</v>
      </c>
    </row>
    <row r="198" spans="1:12" ht="12" customHeight="1">
      <c r="A198" s="99" t="s">
        <v>169</v>
      </c>
      <c r="B198" s="105">
        <v>19</v>
      </c>
      <c r="C198" s="105">
        <v>204</v>
      </c>
      <c r="D198" s="35" t="s">
        <v>588</v>
      </c>
      <c r="E198" s="35" t="s">
        <v>69</v>
      </c>
      <c r="F198" s="35" t="s">
        <v>10</v>
      </c>
      <c r="G198" s="110">
        <v>0.0190625</v>
      </c>
      <c r="H198" s="105">
        <v>19</v>
      </c>
      <c r="I198" s="119" t="s">
        <v>589</v>
      </c>
      <c r="J198" s="126"/>
      <c r="K198" s="131" t="s">
        <v>747</v>
      </c>
      <c r="L198" s="140" t="s">
        <v>748</v>
      </c>
    </row>
    <row r="199" spans="1:12" ht="12" customHeight="1">
      <c r="A199" s="99" t="s">
        <v>169</v>
      </c>
      <c r="B199" s="105">
        <v>62</v>
      </c>
      <c r="C199" s="105">
        <v>205</v>
      </c>
      <c r="D199" s="35" t="s">
        <v>670</v>
      </c>
      <c r="E199" s="35" t="s">
        <v>671</v>
      </c>
      <c r="F199" s="35" t="s">
        <v>10</v>
      </c>
      <c r="G199" s="110">
        <v>0.025</v>
      </c>
      <c r="H199" s="105">
        <v>62</v>
      </c>
      <c r="I199" s="119" t="s">
        <v>672</v>
      </c>
      <c r="J199" s="126"/>
      <c r="K199" s="131" t="s">
        <v>747</v>
      </c>
      <c r="L199" s="140" t="s">
        <v>748</v>
      </c>
    </row>
    <row r="200" spans="1:13" ht="12" customHeight="1">
      <c r="A200" s="99" t="s">
        <v>169</v>
      </c>
      <c r="B200" s="105">
        <v>94</v>
      </c>
      <c r="C200" s="105">
        <v>206</v>
      </c>
      <c r="D200" s="35" t="s">
        <v>656</v>
      </c>
      <c r="E200" s="35" t="s">
        <v>168</v>
      </c>
      <c r="F200" s="35" t="s">
        <v>728</v>
      </c>
      <c r="G200" s="110">
        <v>0.03238425925925926</v>
      </c>
      <c r="H200" s="105">
        <v>94</v>
      </c>
      <c r="I200" s="119" t="s">
        <v>729</v>
      </c>
      <c r="J200" s="126"/>
      <c r="K200" s="133" t="s">
        <v>749</v>
      </c>
      <c r="L200" s="142" t="s">
        <v>750</v>
      </c>
      <c r="M200" t="s">
        <v>756</v>
      </c>
    </row>
    <row r="201" spans="1:12" ht="12" customHeight="1">
      <c r="A201" s="99" t="s">
        <v>169</v>
      </c>
      <c r="B201" s="105">
        <v>35</v>
      </c>
      <c r="C201" s="105">
        <v>207</v>
      </c>
      <c r="D201" s="35" t="s">
        <v>308</v>
      </c>
      <c r="E201" s="35" t="s">
        <v>145</v>
      </c>
      <c r="F201" s="35" t="s">
        <v>215</v>
      </c>
      <c r="G201" s="110">
        <v>0.02164351851851852</v>
      </c>
      <c r="H201" s="105">
        <v>35</v>
      </c>
      <c r="I201" s="119" t="s">
        <v>618</v>
      </c>
      <c r="J201" s="126"/>
      <c r="K201" s="131" t="s">
        <v>747</v>
      </c>
      <c r="L201" s="140" t="s">
        <v>748</v>
      </c>
    </row>
    <row r="202" spans="1:12" ht="12" customHeight="1">
      <c r="A202" s="99" t="s">
        <v>169</v>
      </c>
      <c r="B202" s="105">
        <v>5</v>
      </c>
      <c r="C202" s="105">
        <v>208</v>
      </c>
      <c r="D202" s="35" t="s">
        <v>153</v>
      </c>
      <c r="E202" s="35" t="s">
        <v>125</v>
      </c>
      <c r="F202" s="35" t="s">
        <v>10</v>
      </c>
      <c r="G202" s="110">
        <v>0.024270833333333335</v>
      </c>
      <c r="H202" s="105">
        <v>5</v>
      </c>
      <c r="I202" s="119" t="s">
        <v>154</v>
      </c>
      <c r="J202" s="126" t="s">
        <v>62</v>
      </c>
      <c r="K202" s="131" t="s">
        <v>747</v>
      </c>
      <c r="L202" s="140" t="s">
        <v>748</v>
      </c>
    </row>
    <row r="203" spans="1:12" ht="12" customHeight="1">
      <c r="A203" s="99" t="s">
        <v>169</v>
      </c>
      <c r="B203" s="105">
        <v>2</v>
      </c>
      <c r="C203" s="105">
        <v>210</v>
      </c>
      <c r="D203" s="35" t="s">
        <v>552</v>
      </c>
      <c r="E203" s="35" t="s">
        <v>69</v>
      </c>
      <c r="F203" s="35" t="s">
        <v>353</v>
      </c>
      <c r="G203" s="110">
        <v>0.016122685185185184</v>
      </c>
      <c r="H203" s="105">
        <v>2</v>
      </c>
      <c r="I203" s="119" t="s">
        <v>553</v>
      </c>
      <c r="J203" s="126"/>
      <c r="K203" s="131" t="s">
        <v>747</v>
      </c>
      <c r="L203" s="140" t="s">
        <v>748</v>
      </c>
    </row>
    <row r="204" spans="1:12" ht="12" customHeight="1">
      <c r="A204" s="99" t="s">
        <v>169</v>
      </c>
      <c r="B204" s="105">
        <v>8</v>
      </c>
      <c r="C204" s="105">
        <v>211</v>
      </c>
      <c r="D204" s="35" t="s">
        <v>565</v>
      </c>
      <c r="E204" s="35" t="s">
        <v>566</v>
      </c>
      <c r="F204" s="35" t="s">
        <v>10</v>
      </c>
      <c r="G204" s="110">
        <v>0.01721064814814815</v>
      </c>
      <c r="H204" s="105">
        <v>8</v>
      </c>
      <c r="I204" s="119" t="s">
        <v>174</v>
      </c>
      <c r="J204" s="126"/>
      <c r="K204" s="131" t="s">
        <v>747</v>
      </c>
      <c r="L204" s="140" t="s">
        <v>748</v>
      </c>
    </row>
    <row r="205" spans="1:12" ht="12" customHeight="1">
      <c r="A205" s="99" t="s">
        <v>169</v>
      </c>
      <c r="B205" s="105">
        <v>5</v>
      </c>
      <c r="C205" s="105">
        <v>212</v>
      </c>
      <c r="D205" s="35" t="s">
        <v>559</v>
      </c>
      <c r="E205" s="35" t="s">
        <v>555</v>
      </c>
      <c r="F205" s="35" t="s">
        <v>215</v>
      </c>
      <c r="G205" s="110">
        <v>0.017083333333333336</v>
      </c>
      <c r="H205" s="105">
        <v>5</v>
      </c>
      <c r="I205" s="119" t="s">
        <v>560</v>
      </c>
      <c r="J205" s="126"/>
      <c r="K205" s="131" t="s">
        <v>747</v>
      </c>
      <c r="L205" s="140" t="s">
        <v>748</v>
      </c>
    </row>
    <row r="206" spans="1:12" ht="12" customHeight="1">
      <c r="A206" s="99" t="s">
        <v>169</v>
      </c>
      <c r="B206" s="105">
        <v>97</v>
      </c>
      <c r="C206" s="105">
        <v>213</v>
      </c>
      <c r="D206" s="35" t="s">
        <v>715</v>
      </c>
      <c r="E206" s="35" t="s">
        <v>311</v>
      </c>
      <c r="F206" s="35" t="s">
        <v>529</v>
      </c>
      <c r="G206" s="110">
        <v>0.034525462962962966</v>
      </c>
      <c r="H206" s="105">
        <v>97</v>
      </c>
      <c r="I206" s="119" t="s">
        <v>735</v>
      </c>
      <c r="J206" s="126"/>
      <c r="K206" s="131" t="s">
        <v>747</v>
      </c>
      <c r="L206" s="140" t="s">
        <v>748</v>
      </c>
    </row>
    <row r="207" spans="1:12" ht="12" customHeight="1">
      <c r="A207" s="99" t="s">
        <v>169</v>
      </c>
      <c r="B207" s="105">
        <v>77</v>
      </c>
      <c r="C207" s="105">
        <v>214</v>
      </c>
      <c r="D207" s="35" t="s">
        <v>701</v>
      </c>
      <c r="E207" s="35" t="s">
        <v>168</v>
      </c>
      <c r="F207" s="35" t="s">
        <v>56</v>
      </c>
      <c r="G207" s="110">
        <v>0.02767361111111111</v>
      </c>
      <c r="H207" s="105">
        <v>77</v>
      </c>
      <c r="I207" s="119" t="s">
        <v>702</v>
      </c>
      <c r="J207" s="126"/>
      <c r="K207" s="131" t="s">
        <v>747</v>
      </c>
      <c r="L207" s="140" t="s">
        <v>748</v>
      </c>
    </row>
    <row r="208" spans="1:12" ht="12" customHeight="1">
      <c r="A208" s="99" t="s">
        <v>169</v>
      </c>
      <c r="B208" s="105">
        <v>83</v>
      </c>
      <c r="C208" s="105">
        <v>215</v>
      </c>
      <c r="D208" s="35" t="s">
        <v>691</v>
      </c>
      <c r="E208" s="35" t="s">
        <v>570</v>
      </c>
      <c r="F208" s="35" t="s">
        <v>10</v>
      </c>
      <c r="G208" s="110">
        <v>0.028773148148148145</v>
      </c>
      <c r="H208" s="105">
        <v>83</v>
      </c>
      <c r="I208" s="119" t="s">
        <v>713</v>
      </c>
      <c r="J208" s="126"/>
      <c r="K208" s="131" t="s">
        <v>747</v>
      </c>
      <c r="L208" s="140" t="s">
        <v>748</v>
      </c>
    </row>
    <row r="209" spans="1:12" ht="12" customHeight="1">
      <c r="A209" s="99" t="s">
        <v>169</v>
      </c>
      <c r="B209" s="105">
        <v>37</v>
      </c>
      <c r="C209" s="105">
        <v>217</v>
      </c>
      <c r="D209" s="35" t="s">
        <v>377</v>
      </c>
      <c r="E209" s="35" t="s">
        <v>295</v>
      </c>
      <c r="F209" s="35" t="s">
        <v>353</v>
      </c>
      <c r="G209" s="110">
        <v>0.022037037037037036</v>
      </c>
      <c r="H209" s="105">
        <v>37</v>
      </c>
      <c r="I209" s="119" t="s">
        <v>621</v>
      </c>
      <c r="J209" s="126"/>
      <c r="K209" s="131" t="s">
        <v>747</v>
      </c>
      <c r="L209" s="140" t="s">
        <v>748</v>
      </c>
    </row>
    <row r="210" spans="1:12" ht="12" customHeight="1">
      <c r="A210" s="99" t="s">
        <v>169</v>
      </c>
      <c r="B210" s="105">
        <v>85</v>
      </c>
      <c r="C210" s="105">
        <v>219</v>
      </c>
      <c r="D210" s="35" t="s">
        <v>715</v>
      </c>
      <c r="E210" s="35" t="s">
        <v>127</v>
      </c>
      <c r="F210" s="35" t="s">
        <v>529</v>
      </c>
      <c r="G210" s="110">
        <v>0.028912037037037038</v>
      </c>
      <c r="H210" s="105">
        <v>85</v>
      </c>
      <c r="I210" s="119" t="s">
        <v>716</v>
      </c>
      <c r="J210" s="126"/>
      <c r="K210" s="131" t="s">
        <v>747</v>
      </c>
      <c r="L210" s="140" t="s">
        <v>748</v>
      </c>
    </row>
    <row r="211" spans="1:12" ht="12" customHeight="1">
      <c r="A211" s="99" t="s">
        <v>169</v>
      </c>
      <c r="B211" s="105">
        <v>57</v>
      </c>
      <c r="C211" s="105">
        <v>220</v>
      </c>
      <c r="D211" s="35" t="s">
        <v>659</v>
      </c>
      <c r="E211" s="35" t="s">
        <v>66</v>
      </c>
      <c r="F211" s="35" t="s">
        <v>660</v>
      </c>
      <c r="G211" s="110">
        <v>0.024548611111111115</v>
      </c>
      <c r="H211" s="105">
        <v>56</v>
      </c>
      <c r="I211" s="119" t="s">
        <v>658</v>
      </c>
      <c r="J211" s="126"/>
      <c r="K211" s="131" t="s">
        <v>747</v>
      </c>
      <c r="L211" s="140" t="s">
        <v>748</v>
      </c>
    </row>
    <row r="212" spans="1:12" ht="12" customHeight="1">
      <c r="A212" s="99" t="s">
        <v>169</v>
      </c>
      <c r="B212" s="105">
        <v>72</v>
      </c>
      <c r="C212" s="105">
        <v>221</v>
      </c>
      <c r="D212" s="35" t="s">
        <v>691</v>
      </c>
      <c r="E212" s="35" t="s">
        <v>133</v>
      </c>
      <c r="F212" s="35" t="s">
        <v>10</v>
      </c>
      <c r="G212" s="110">
        <v>0.02681712962962963</v>
      </c>
      <c r="H212" s="105">
        <v>72</v>
      </c>
      <c r="I212" s="119" t="s">
        <v>692</v>
      </c>
      <c r="J212" s="126"/>
      <c r="K212" s="131" t="s">
        <v>747</v>
      </c>
      <c r="L212" s="140" t="s">
        <v>748</v>
      </c>
    </row>
    <row r="213" spans="1:12" ht="12" customHeight="1">
      <c r="A213" s="99" t="s">
        <v>169</v>
      </c>
      <c r="B213" s="105">
        <v>11</v>
      </c>
      <c r="C213" s="105">
        <v>223</v>
      </c>
      <c r="D213" s="35" t="s">
        <v>572</v>
      </c>
      <c r="E213" s="35" t="s">
        <v>104</v>
      </c>
      <c r="F213" s="35" t="s">
        <v>282</v>
      </c>
      <c r="G213" s="110">
        <v>0.018125</v>
      </c>
      <c r="H213" s="105">
        <v>11</v>
      </c>
      <c r="I213" s="119" t="s">
        <v>573</v>
      </c>
      <c r="J213" s="126"/>
      <c r="K213" s="131" t="s">
        <v>747</v>
      </c>
      <c r="L213" s="140" t="s">
        <v>748</v>
      </c>
    </row>
    <row r="214" spans="1:13" ht="12" customHeight="1">
      <c r="A214" s="99" t="s">
        <v>169</v>
      </c>
      <c r="B214" s="105">
        <v>56</v>
      </c>
      <c r="C214" s="105">
        <v>224</v>
      </c>
      <c r="D214" s="35" t="s">
        <v>656</v>
      </c>
      <c r="E214" s="35" t="s">
        <v>91</v>
      </c>
      <c r="F214" s="35" t="s">
        <v>657</v>
      </c>
      <c r="G214" s="110">
        <v>0.024548611111111115</v>
      </c>
      <c r="H214" s="105">
        <v>56</v>
      </c>
      <c r="I214" s="119" t="s">
        <v>658</v>
      </c>
      <c r="J214" s="126"/>
      <c r="K214" s="133" t="s">
        <v>749</v>
      </c>
      <c r="L214" s="142" t="s">
        <v>750</v>
      </c>
      <c r="M214" t="s">
        <v>756</v>
      </c>
    </row>
    <row r="215" spans="1:12" ht="12" customHeight="1">
      <c r="A215" s="99" t="s">
        <v>169</v>
      </c>
      <c r="B215" s="105">
        <v>102</v>
      </c>
      <c r="C215" s="105">
        <v>226</v>
      </c>
      <c r="D215" s="35" t="s">
        <v>743</v>
      </c>
      <c r="E215" s="35" t="s">
        <v>638</v>
      </c>
      <c r="F215" s="35" t="s">
        <v>180</v>
      </c>
      <c r="G215" s="105" t="s">
        <v>60</v>
      </c>
      <c r="H215" s="105"/>
      <c r="I215" s="119"/>
      <c r="J215" s="126"/>
      <c r="K215" s="131" t="s">
        <v>747</v>
      </c>
      <c r="L215" s="140" t="s">
        <v>748</v>
      </c>
    </row>
    <row r="216" spans="1:12" ht="12" customHeight="1">
      <c r="A216" s="99" t="s">
        <v>169</v>
      </c>
      <c r="B216" s="105">
        <v>100</v>
      </c>
      <c r="C216" s="105">
        <v>227</v>
      </c>
      <c r="D216" s="35" t="s">
        <v>741</v>
      </c>
      <c r="E216" s="35" t="s">
        <v>666</v>
      </c>
      <c r="F216" s="35" t="s">
        <v>353</v>
      </c>
      <c r="G216" s="105" t="s">
        <v>60</v>
      </c>
      <c r="H216" s="105"/>
      <c r="I216" s="119"/>
      <c r="J216" s="126"/>
      <c r="K216" s="131" t="s">
        <v>747</v>
      </c>
      <c r="L216" s="140" t="s">
        <v>748</v>
      </c>
    </row>
    <row r="217" spans="1:12" ht="12" customHeight="1">
      <c r="A217" s="99" t="s">
        <v>169</v>
      </c>
      <c r="B217" s="105">
        <v>43</v>
      </c>
      <c r="C217" s="105">
        <v>228</v>
      </c>
      <c r="D217" s="35" t="s">
        <v>373</v>
      </c>
      <c r="E217" s="35" t="s">
        <v>107</v>
      </c>
      <c r="F217" s="35" t="s">
        <v>215</v>
      </c>
      <c r="G217" s="110">
        <v>0.022685185185185183</v>
      </c>
      <c r="H217" s="105">
        <v>43</v>
      </c>
      <c r="I217" s="119" t="s">
        <v>632</v>
      </c>
      <c r="J217" s="126"/>
      <c r="K217" s="131" t="s">
        <v>747</v>
      </c>
      <c r="L217" s="140" t="s">
        <v>748</v>
      </c>
    </row>
    <row r="218" spans="1:12" ht="12" customHeight="1">
      <c r="A218" s="99" t="s">
        <v>169</v>
      </c>
      <c r="B218" s="105">
        <v>22</v>
      </c>
      <c r="C218" s="105">
        <v>229</v>
      </c>
      <c r="D218" s="35" t="s">
        <v>594</v>
      </c>
      <c r="E218" s="35" t="s">
        <v>586</v>
      </c>
      <c r="F218" s="35" t="s">
        <v>353</v>
      </c>
      <c r="G218" s="110">
        <v>0.019398148148148147</v>
      </c>
      <c r="H218" s="105">
        <v>22</v>
      </c>
      <c r="I218" s="119" t="s">
        <v>595</v>
      </c>
      <c r="J218" s="126"/>
      <c r="K218" s="131" t="s">
        <v>747</v>
      </c>
      <c r="L218" s="140" t="s">
        <v>748</v>
      </c>
    </row>
    <row r="219" spans="1:13" ht="12" customHeight="1">
      <c r="A219" s="99" t="s">
        <v>169</v>
      </c>
      <c r="B219" s="105">
        <v>41</v>
      </c>
      <c r="C219" s="105">
        <v>230</v>
      </c>
      <c r="D219" s="35" t="s">
        <v>629</v>
      </c>
      <c r="E219" s="35" t="s">
        <v>125</v>
      </c>
      <c r="F219" s="35" t="s">
        <v>20</v>
      </c>
      <c r="G219" s="110">
        <v>0.022430555555555554</v>
      </c>
      <c r="H219" s="105">
        <v>41</v>
      </c>
      <c r="I219" s="119" t="s">
        <v>630</v>
      </c>
      <c r="J219" s="126"/>
      <c r="K219" s="132"/>
      <c r="L219" s="141" t="s">
        <v>753</v>
      </c>
      <c r="M219" t="s">
        <v>754</v>
      </c>
    </row>
    <row r="220" spans="1:12" ht="12" customHeight="1">
      <c r="A220" s="99" t="s">
        <v>169</v>
      </c>
      <c r="B220" s="105">
        <v>27</v>
      </c>
      <c r="C220" s="105">
        <v>231</v>
      </c>
      <c r="D220" s="35" t="s">
        <v>604</v>
      </c>
      <c r="E220" s="35" t="s">
        <v>356</v>
      </c>
      <c r="F220" s="35" t="s">
        <v>10</v>
      </c>
      <c r="G220" s="110">
        <v>0.020520833333333332</v>
      </c>
      <c r="H220" s="105">
        <v>27</v>
      </c>
      <c r="I220" s="119" t="s">
        <v>605</v>
      </c>
      <c r="J220" s="126"/>
      <c r="K220" s="131" t="s">
        <v>747</v>
      </c>
      <c r="L220" s="140" t="s">
        <v>748</v>
      </c>
    </row>
    <row r="221" spans="1:12" ht="12" customHeight="1">
      <c r="A221" s="102" t="s">
        <v>169</v>
      </c>
      <c r="B221" s="105"/>
      <c r="C221" s="105">
        <v>232</v>
      </c>
      <c r="D221" s="35" t="s">
        <v>535</v>
      </c>
      <c r="E221" s="35" t="s">
        <v>107</v>
      </c>
      <c r="F221" s="35" t="s">
        <v>529</v>
      </c>
      <c r="G221" s="110"/>
      <c r="H221" s="105"/>
      <c r="I221" s="119"/>
      <c r="J221" s="126"/>
      <c r="K221" s="131" t="s">
        <v>747</v>
      </c>
      <c r="L221" s="140" t="s">
        <v>748</v>
      </c>
    </row>
    <row r="222" spans="1:12" ht="12" customHeight="1">
      <c r="A222" s="99" t="s">
        <v>169</v>
      </c>
      <c r="B222" s="105">
        <v>67</v>
      </c>
      <c r="C222" s="105">
        <v>234</v>
      </c>
      <c r="D222" s="35" t="s">
        <v>681</v>
      </c>
      <c r="E222" s="35" t="s">
        <v>69</v>
      </c>
      <c r="F222" s="35" t="s">
        <v>353</v>
      </c>
      <c r="G222" s="110">
        <v>0.025983796296296297</v>
      </c>
      <c r="H222" s="105">
        <v>67</v>
      </c>
      <c r="I222" s="119" t="s">
        <v>682</v>
      </c>
      <c r="J222" s="126"/>
      <c r="K222" s="131" t="s">
        <v>747</v>
      </c>
      <c r="L222" s="140" t="s">
        <v>748</v>
      </c>
    </row>
    <row r="223" spans="1:12" ht="12" customHeight="1">
      <c r="A223" s="99" t="s">
        <v>169</v>
      </c>
      <c r="B223" s="105">
        <v>51</v>
      </c>
      <c r="C223" s="105">
        <v>236</v>
      </c>
      <c r="D223" s="35" t="s">
        <v>375</v>
      </c>
      <c r="E223" s="35" t="s">
        <v>168</v>
      </c>
      <c r="F223" s="35" t="s">
        <v>227</v>
      </c>
      <c r="G223" s="110">
        <v>0.02344907407407407</v>
      </c>
      <c r="H223" s="105">
        <v>51</v>
      </c>
      <c r="I223" s="119" t="s">
        <v>646</v>
      </c>
      <c r="J223" s="126"/>
      <c r="K223" s="131" t="s">
        <v>747</v>
      </c>
      <c r="L223" s="140" t="s">
        <v>748</v>
      </c>
    </row>
    <row r="224" spans="1:12" ht="12" customHeight="1">
      <c r="A224" s="99" t="s">
        <v>169</v>
      </c>
      <c r="B224" s="105">
        <v>69</v>
      </c>
      <c r="C224" s="105">
        <v>237</v>
      </c>
      <c r="D224" s="35" t="s">
        <v>685</v>
      </c>
      <c r="E224" s="35" t="s">
        <v>125</v>
      </c>
      <c r="F224" s="35" t="s">
        <v>215</v>
      </c>
      <c r="G224" s="110">
        <v>0.026099537037037036</v>
      </c>
      <c r="H224" s="105">
        <v>69</v>
      </c>
      <c r="I224" s="119" t="s">
        <v>686</v>
      </c>
      <c r="J224" s="126"/>
      <c r="K224" s="131" t="s">
        <v>751</v>
      </c>
      <c r="L224" s="140" t="s">
        <v>748</v>
      </c>
    </row>
    <row r="225" spans="1:12" ht="12" customHeight="1">
      <c r="A225" s="99" t="s">
        <v>169</v>
      </c>
      <c r="B225" s="105">
        <v>38</v>
      </c>
      <c r="C225" s="105">
        <v>239</v>
      </c>
      <c r="D225" s="35" t="s">
        <v>622</v>
      </c>
      <c r="E225" s="35" t="s">
        <v>78</v>
      </c>
      <c r="F225" s="35" t="s">
        <v>31</v>
      </c>
      <c r="G225" s="110">
        <v>0.022083333333333333</v>
      </c>
      <c r="H225" s="105">
        <v>38</v>
      </c>
      <c r="I225" s="119" t="s">
        <v>623</v>
      </c>
      <c r="J225" s="126"/>
      <c r="K225" s="131" t="s">
        <v>751</v>
      </c>
      <c r="L225" s="140" t="s">
        <v>748</v>
      </c>
    </row>
    <row r="226" spans="1:12" ht="12" customHeight="1" thickBot="1">
      <c r="A226" s="99" t="s">
        <v>169</v>
      </c>
      <c r="B226" s="105">
        <v>2</v>
      </c>
      <c r="C226" s="105">
        <v>1000</v>
      </c>
      <c r="D226" s="35" t="s">
        <v>144</v>
      </c>
      <c r="E226" s="35" t="s">
        <v>145</v>
      </c>
      <c r="F226" s="35" t="s">
        <v>146</v>
      </c>
      <c r="G226" s="110">
        <v>0.02136574074074074</v>
      </c>
      <c r="H226" s="105">
        <v>2</v>
      </c>
      <c r="I226" s="119" t="s">
        <v>147</v>
      </c>
      <c r="J226" s="127" t="s">
        <v>62</v>
      </c>
      <c r="K226" s="133"/>
      <c r="L226" s="142" t="s">
        <v>750</v>
      </c>
    </row>
    <row r="227" spans="1:12" ht="12" customHeight="1">
      <c r="A227" s="100" t="s">
        <v>135</v>
      </c>
      <c r="B227" s="106">
        <v>26</v>
      </c>
      <c r="C227" s="106">
        <v>301</v>
      </c>
      <c r="D227" s="39" t="s">
        <v>338</v>
      </c>
      <c r="E227" s="39" t="s">
        <v>64</v>
      </c>
      <c r="F227" s="39" t="s">
        <v>227</v>
      </c>
      <c r="G227" s="111">
        <v>0.02291666666666667</v>
      </c>
      <c r="H227" s="106">
        <v>26</v>
      </c>
      <c r="I227" s="121" t="s">
        <v>339</v>
      </c>
      <c r="J227" s="128"/>
      <c r="K227" s="131" t="s">
        <v>747</v>
      </c>
      <c r="L227" s="140" t="s">
        <v>748</v>
      </c>
    </row>
    <row r="228" spans="1:12" ht="12" customHeight="1">
      <c r="A228" s="101" t="s">
        <v>135</v>
      </c>
      <c r="B228" s="107">
        <v>70</v>
      </c>
      <c r="C228" s="107">
        <v>302</v>
      </c>
      <c r="D228" s="43" t="s">
        <v>433</v>
      </c>
      <c r="E228" s="43" t="s">
        <v>78</v>
      </c>
      <c r="F228" s="43" t="s">
        <v>247</v>
      </c>
      <c r="G228" s="112">
        <v>0.07346064814814814</v>
      </c>
      <c r="H228" s="107">
        <v>70</v>
      </c>
      <c r="I228" s="122" t="s">
        <v>434</v>
      </c>
      <c r="J228" s="129"/>
      <c r="K228" s="131" t="s">
        <v>747</v>
      </c>
      <c r="L228" s="140" t="s">
        <v>748</v>
      </c>
    </row>
    <row r="229" spans="1:12" ht="12" customHeight="1">
      <c r="A229" s="101" t="s">
        <v>135</v>
      </c>
      <c r="B229" s="107">
        <v>87</v>
      </c>
      <c r="C229" s="107">
        <v>303</v>
      </c>
      <c r="D229" s="43" t="s">
        <v>453</v>
      </c>
      <c r="E229" s="43" t="s">
        <v>143</v>
      </c>
      <c r="F229" s="43" t="s">
        <v>20</v>
      </c>
      <c r="G229" s="107" t="s">
        <v>60</v>
      </c>
      <c r="H229" s="107"/>
      <c r="I229" s="122"/>
      <c r="J229" s="129"/>
      <c r="K229" s="131" t="s">
        <v>747</v>
      </c>
      <c r="L229" s="140" t="s">
        <v>748</v>
      </c>
    </row>
    <row r="230" spans="1:12" ht="12" customHeight="1">
      <c r="A230" s="101" t="s">
        <v>135</v>
      </c>
      <c r="B230" s="107">
        <v>36</v>
      </c>
      <c r="C230" s="107">
        <v>304</v>
      </c>
      <c r="D230" s="43" t="s">
        <v>355</v>
      </c>
      <c r="E230" s="43" t="s">
        <v>91</v>
      </c>
      <c r="F230" s="43" t="s">
        <v>353</v>
      </c>
      <c r="G230" s="112">
        <v>0.02546296296296296</v>
      </c>
      <c r="H230" s="107">
        <v>36</v>
      </c>
      <c r="I230" s="122" t="s">
        <v>361</v>
      </c>
      <c r="J230" s="129"/>
      <c r="K230" s="131" t="s">
        <v>747</v>
      </c>
      <c r="L230" s="140" t="s">
        <v>748</v>
      </c>
    </row>
    <row r="231" spans="1:12" ht="12" customHeight="1">
      <c r="A231" s="101" t="s">
        <v>135</v>
      </c>
      <c r="B231" s="107">
        <v>18</v>
      </c>
      <c r="C231" s="107">
        <v>305</v>
      </c>
      <c r="D231" s="43" t="s">
        <v>320</v>
      </c>
      <c r="E231" s="43" t="s">
        <v>321</v>
      </c>
      <c r="F231" s="43" t="s">
        <v>180</v>
      </c>
      <c r="G231" s="112">
        <v>0.020752314814814814</v>
      </c>
      <c r="H231" s="107">
        <v>18</v>
      </c>
      <c r="I231" s="122" t="s">
        <v>322</v>
      </c>
      <c r="J231" s="129"/>
      <c r="K231" s="131" t="s">
        <v>747</v>
      </c>
      <c r="L231" s="140" t="s">
        <v>748</v>
      </c>
    </row>
    <row r="232" spans="1:12" ht="12" customHeight="1">
      <c r="A232" s="101" t="s">
        <v>135</v>
      </c>
      <c r="B232" s="107">
        <v>90</v>
      </c>
      <c r="C232" s="107">
        <v>306</v>
      </c>
      <c r="D232" s="43" t="s">
        <v>457</v>
      </c>
      <c r="E232" s="43" t="s">
        <v>75</v>
      </c>
      <c r="F232" s="43" t="s">
        <v>199</v>
      </c>
      <c r="G232" s="107" t="s">
        <v>60</v>
      </c>
      <c r="H232" s="107"/>
      <c r="I232" s="122"/>
      <c r="J232" s="129"/>
      <c r="K232" s="131" t="s">
        <v>747</v>
      </c>
      <c r="L232" s="140" t="s">
        <v>748</v>
      </c>
    </row>
    <row r="233" spans="1:12" ht="12" customHeight="1">
      <c r="A233" s="101" t="s">
        <v>135</v>
      </c>
      <c r="B233" s="107">
        <v>10</v>
      </c>
      <c r="C233" s="107">
        <v>307</v>
      </c>
      <c r="D233" s="43" t="s">
        <v>302</v>
      </c>
      <c r="E233" s="43" t="s">
        <v>295</v>
      </c>
      <c r="F233" s="43" t="s">
        <v>20</v>
      </c>
      <c r="G233" s="112">
        <v>0.019398148148148147</v>
      </c>
      <c r="H233" s="107">
        <v>10</v>
      </c>
      <c r="I233" s="122" t="s">
        <v>303</v>
      </c>
      <c r="J233" s="129"/>
      <c r="K233" s="131" t="s">
        <v>747</v>
      </c>
      <c r="L233" s="140" t="s">
        <v>748</v>
      </c>
    </row>
    <row r="234" spans="1:12" ht="12" customHeight="1">
      <c r="A234" s="101" t="s">
        <v>135</v>
      </c>
      <c r="B234" s="107">
        <v>18</v>
      </c>
      <c r="C234" s="107">
        <v>308</v>
      </c>
      <c r="D234" s="43" t="s">
        <v>111</v>
      </c>
      <c r="E234" s="43" t="s">
        <v>112</v>
      </c>
      <c r="F234" s="43" t="s">
        <v>10</v>
      </c>
      <c r="G234" s="112">
        <v>0.10263888888888889</v>
      </c>
      <c r="H234" s="107">
        <v>18</v>
      </c>
      <c r="I234" s="122" t="s">
        <v>113</v>
      </c>
      <c r="J234" s="129" t="s">
        <v>62</v>
      </c>
      <c r="K234" s="131" t="s">
        <v>747</v>
      </c>
      <c r="L234" s="140" t="s">
        <v>748</v>
      </c>
    </row>
    <row r="235" spans="1:12" ht="12" customHeight="1">
      <c r="A235" s="101" t="s">
        <v>135</v>
      </c>
      <c r="B235" s="107">
        <v>43</v>
      </c>
      <c r="C235" s="107">
        <v>309</v>
      </c>
      <c r="D235" s="43" t="s">
        <v>375</v>
      </c>
      <c r="E235" s="43" t="s">
        <v>88</v>
      </c>
      <c r="F235" s="43" t="s">
        <v>282</v>
      </c>
      <c r="G235" s="112">
        <v>0.03177083333333333</v>
      </c>
      <c r="H235" s="107">
        <v>43</v>
      </c>
      <c r="I235" s="122" t="s">
        <v>376</v>
      </c>
      <c r="J235" s="129"/>
      <c r="K235" s="133" t="s">
        <v>749</v>
      </c>
      <c r="L235" s="142" t="s">
        <v>750</v>
      </c>
    </row>
    <row r="236" spans="1:12" ht="12" customHeight="1">
      <c r="A236" s="101" t="s">
        <v>135</v>
      </c>
      <c r="B236" s="107">
        <v>11</v>
      </c>
      <c r="C236" s="107">
        <v>310</v>
      </c>
      <c r="D236" s="43" t="s">
        <v>406</v>
      </c>
      <c r="E236" s="43" t="s">
        <v>755</v>
      </c>
      <c r="F236" s="43" t="s">
        <v>20</v>
      </c>
      <c r="G236" s="112">
        <v>0.03170138888888889</v>
      </c>
      <c r="H236" s="107">
        <v>11</v>
      </c>
      <c r="I236" s="122" t="s">
        <v>95</v>
      </c>
      <c r="J236" s="129" t="s">
        <v>62</v>
      </c>
      <c r="K236" s="131" t="s">
        <v>747</v>
      </c>
      <c r="L236" s="140" t="s">
        <v>748</v>
      </c>
    </row>
    <row r="237" spans="1:12" ht="12" customHeight="1">
      <c r="A237" s="101" t="s">
        <v>135</v>
      </c>
      <c r="B237" s="107">
        <v>5</v>
      </c>
      <c r="C237" s="107">
        <v>311</v>
      </c>
      <c r="D237" s="43" t="s">
        <v>290</v>
      </c>
      <c r="E237" s="43" t="s">
        <v>107</v>
      </c>
      <c r="F237" s="43" t="s">
        <v>172</v>
      </c>
      <c r="G237" s="112">
        <v>0.017291666666666667</v>
      </c>
      <c r="H237" s="107">
        <v>5</v>
      </c>
      <c r="I237" s="122" t="s">
        <v>291</v>
      </c>
      <c r="J237" s="129"/>
      <c r="K237" s="131" t="s">
        <v>747</v>
      </c>
      <c r="L237" s="140" t="s">
        <v>748</v>
      </c>
    </row>
    <row r="238" spans="1:13" ht="12" customHeight="1">
      <c r="A238" s="101" t="s">
        <v>135</v>
      </c>
      <c r="B238" s="107">
        <v>83</v>
      </c>
      <c r="C238" s="107">
        <v>312</v>
      </c>
      <c r="D238" s="43" t="s">
        <v>449</v>
      </c>
      <c r="E238" s="43" t="s">
        <v>125</v>
      </c>
      <c r="F238" s="43" t="s">
        <v>31</v>
      </c>
      <c r="G238" s="107" t="s">
        <v>60</v>
      </c>
      <c r="H238" s="107"/>
      <c r="I238" s="122"/>
      <c r="J238" s="129"/>
      <c r="K238" s="132"/>
      <c r="L238" s="141" t="s">
        <v>753</v>
      </c>
      <c r="M238" t="s">
        <v>754</v>
      </c>
    </row>
    <row r="239" spans="1:12" ht="12" customHeight="1">
      <c r="A239" s="101" t="s">
        <v>135</v>
      </c>
      <c r="B239" s="107">
        <v>93</v>
      </c>
      <c r="C239" s="107">
        <v>313</v>
      </c>
      <c r="D239" s="43" t="s">
        <v>460</v>
      </c>
      <c r="E239" s="43" t="s">
        <v>69</v>
      </c>
      <c r="F239" s="43" t="s">
        <v>244</v>
      </c>
      <c r="G239" s="107" t="s">
        <v>60</v>
      </c>
      <c r="H239" s="107"/>
      <c r="I239" s="122"/>
      <c r="J239" s="129"/>
      <c r="K239" s="131" t="s">
        <v>747</v>
      </c>
      <c r="L239" s="140" t="s">
        <v>748</v>
      </c>
    </row>
    <row r="240" spans="1:12" ht="12" customHeight="1">
      <c r="A240" s="101" t="s">
        <v>135</v>
      </c>
      <c r="B240" s="107">
        <v>4</v>
      </c>
      <c r="C240" s="107">
        <v>314</v>
      </c>
      <c r="D240" s="43" t="s">
        <v>71</v>
      </c>
      <c r="E240" s="43" t="s">
        <v>72</v>
      </c>
      <c r="F240" s="43" t="s">
        <v>31</v>
      </c>
      <c r="G240" s="112">
        <v>0.024502314814814814</v>
      </c>
      <c r="H240" s="107">
        <v>4</v>
      </c>
      <c r="I240" s="122" t="s">
        <v>73</v>
      </c>
      <c r="J240" s="129" t="s">
        <v>62</v>
      </c>
      <c r="K240" s="131" t="s">
        <v>747</v>
      </c>
      <c r="L240" s="140" t="s">
        <v>748</v>
      </c>
    </row>
    <row r="241" spans="1:12" ht="12" customHeight="1">
      <c r="A241" s="101" t="s">
        <v>135</v>
      </c>
      <c r="B241" s="107">
        <v>19</v>
      </c>
      <c r="C241" s="107">
        <v>315</v>
      </c>
      <c r="D241" s="43" t="s">
        <v>323</v>
      </c>
      <c r="E241" s="43" t="s">
        <v>88</v>
      </c>
      <c r="F241" s="43" t="s">
        <v>20</v>
      </c>
      <c r="G241" s="112">
        <v>0.02090277777777778</v>
      </c>
      <c r="H241" s="107">
        <v>19</v>
      </c>
      <c r="I241" s="122" t="s">
        <v>324</v>
      </c>
      <c r="J241" s="129"/>
      <c r="K241" s="131" t="s">
        <v>747</v>
      </c>
      <c r="L241" s="140" t="s">
        <v>748</v>
      </c>
    </row>
    <row r="242" spans="1:12" ht="12" customHeight="1">
      <c r="A242" s="101" t="s">
        <v>135</v>
      </c>
      <c r="B242" s="107">
        <v>86</v>
      </c>
      <c r="C242" s="107">
        <v>316</v>
      </c>
      <c r="D242" s="43" t="s">
        <v>452</v>
      </c>
      <c r="E242" s="43" t="s">
        <v>311</v>
      </c>
      <c r="F242" s="43" t="s">
        <v>56</v>
      </c>
      <c r="G242" s="107" t="s">
        <v>60</v>
      </c>
      <c r="H242" s="107"/>
      <c r="I242" s="122"/>
      <c r="J242" s="129"/>
      <c r="K242" s="131" t="s">
        <v>747</v>
      </c>
      <c r="L242" s="140" t="s">
        <v>748</v>
      </c>
    </row>
    <row r="243" spans="1:12" ht="12" customHeight="1">
      <c r="A243" s="101" t="s">
        <v>135</v>
      </c>
      <c r="B243" s="107">
        <v>40</v>
      </c>
      <c r="C243" s="107">
        <v>318</v>
      </c>
      <c r="D243" s="43" t="s">
        <v>369</v>
      </c>
      <c r="E243" s="43" t="s">
        <v>64</v>
      </c>
      <c r="F243" s="43" t="s">
        <v>247</v>
      </c>
      <c r="G243" s="112">
        <v>0.030821759259259257</v>
      </c>
      <c r="H243" s="107">
        <v>40</v>
      </c>
      <c r="I243" s="122" t="s">
        <v>370</v>
      </c>
      <c r="J243" s="129"/>
      <c r="K243" s="131" t="s">
        <v>747</v>
      </c>
      <c r="L243" s="140" t="s">
        <v>748</v>
      </c>
    </row>
    <row r="244" spans="1:12" ht="12" customHeight="1">
      <c r="A244" s="101" t="s">
        <v>135</v>
      </c>
      <c r="B244" s="107">
        <v>56</v>
      </c>
      <c r="C244" s="107">
        <v>319</v>
      </c>
      <c r="D244" s="43" t="s">
        <v>404</v>
      </c>
      <c r="E244" s="43" t="s">
        <v>125</v>
      </c>
      <c r="F244" s="43" t="s">
        <v>199</v>
      </c>
      <c r="G244" s="112">
        <v>0.043090277777777776</v>
      </c>
      <c r="H244" s="107">
        <v>56</v>
      </c>
      <c r="I244" s="122" t="s">
        <v>405</v>
      </c>
      <c r="J244" s="129"/>
      <c r="K244" s="131" t="s">
        <v>747</v>
      </c>
      <c r="L244" s="140" t="s">
        <v>748</v>
      </c>
    </row>
    <row r="245" spans="1:12" ht="12" customHeight="1">
      <c r="A245" s="101" t="s">
        <v>135</v>
      </c>
      <c r="B245" s="107">
        <v>61</v>
      </c>
      <c r="C245" s="107">
        <v>320</v>
      </c>
      <c r="D245" s="43" t="s">
        <v>415</v>
      </c>
      <c r="E245" s="43" t="s">
        <v>125</v>
      </c>
      <c r="F245" s="43" t="s">
        <v>224</v>
      </c>
      <c r="G245" s="112">
        <v>0.04663194444444444</v>
      </c>
      <c r="H245" s="107">
        <v>61</v>
      </c>
      <c r="I245" s="122" t="s">
        <v>416</v>
      </c>
      <c r="J245" s="129"/>
      <c r="K245" s="131" t="s">
        <v>747</v>
      </c>
      <c r="L245" s="140" t="s">
        <v>748</v>
      </c>
    </row>
    <row r="246" spans="1:12" ht="12" customHeight="1">
      <c r="A246" s="101" t="s">
        <v>135</v>
      </c>
      <c r="B246" s="107">
        <v>48</v>
      </c>
      <c r="C246" s="107">
        <v>321</v>
      </c>
      <c r="D246" s="43" t="s">
        <v>385</v>
      </c>
      <c r="E246" s="43" t="s">
        <v>386</v>
      </c>
      <c r="F246" s="43" t="s">
        <v>202</v>
      </c>
      <c r="G246" s="112">
        <v>0.036412037037037034</v>
      </c>
      <c r="H246" s="107">
        <v>48</v>
      </c>
      <c r="I246" s="122" t="s">
        <v>387</v>
      </c>
      <c r="J246" s="129"/>
      <c r="K246" s="133" t="s">
        <v>749</v>
      </c>
      <c r="L246" s="142" t="s">
        <v>750</v>
      </c>
    </row>
    <row r="247" spans="1:12" ht="12" customHeight="1">
      <c r="A247" s="101" t="s">
        <v>135</v>
      </c>
      <c r="B247" s="107">
        <v>37</v>
      </c>
      <c r="C247" s="107">
        <v>322</v>
      </c>
      <c r="D247" s="43" t="s">
        <v>362</v>
      </c>
      <c r="E247" s="43" t="s">
        <v>363</v>
      </c>
      <c r="F247" s="43" t="s">
        <v>20</v>
      </c>
      <c r="G247" s="112">
        <v>0.02638888888888889</v>
      </c>
      <c r="H247" s="107">
        <v>37</v>
      </c>
      <c r="I247" s="122" t="s">
        <v>364</v>
      </c>
      <c r="J247" s="129"/>
      <c r="K247" s="131" t="s">
        <v>747</v>
      </c>
      <c r="L247" s="140" t="s">
        <v>748</v>
      </c>
    </row>
    <row r="248" spans="1:12" ht="12" customHeight="1">
      <c r="A248" s="101" t="s">
        <v>135</v>
      </c>
      <c r="B248" s="107">
        <v>71</v>
      </c>
      <c r="C248" s="107">
        <v>324</v>
      </c>
      <c r="D248" s="43" t="s">
        <v>435</v>
      </c>
      <c r="E248" s="43" t="s">
        <v>295</v>
      </c>
      <c r="F248" s="43" t="s">
        <v>199</v>
      </c>
      <c r="G248" s="107" t="s">
        <v>60</v>
      </c>
      <c r="H248" s="107"/>
      <c r="I248" s="122"/>
      <c r="J248" s="129"/>
      <c r="K248" s="131" t="s">
        <v>747</v>
      </c>
      <c r="L248" s="140" t="s">
        <v>748</v>
      </c>
    </row>
    <row r="249" spans="1:12" ht="12" customHeight="1">
      <c r="A249" s="101" t="s">
        <v>135</v>
      </c>
      <c r="B249" s="107">
        <v>26</v>
      </c>
      <c r="C249" s="107">
        <v>325</v>
      </c>
      <c r="D249" s="43" t="s">
        <v>124</v>
      </c>
      <c r="E249" s="43" t="s">
        <v>125</v>
      </c>
      <c r="F249" s="43" t="s">
        <v>20</v>
      </c>
      <c r="G249" s="107" t="s">
        <v>60</v>
      </c>
      <c r="H249" s="107"/>
      <c r="I249" s="122"/>
      <c r="J249" s="129" t="s">
        <v>62</v>
      </c>
      <c r="K249" s="134" t="s">
        <v>747</v>
      </c>
      <c r="L249" s="143" t="s">
        <v>748</v>
      </c>
    </row>
    <row r="250" spans="1:12" ht="12" customHeight="1">
      <c r="A250" s="101" t="s">
        <v>135</v>
      </c>
      <c r="B250" s="107">
        <v>55</v>
      </c>
      <c r="C250" s="107">
        <v>326</v>
      </c>
      <c r="D250" s="43" t="s">
        <v>329</v>
      </c>
      <c r="E250" s="43" t="s">
        <v>402</v>
      </c>
      <c r="F250" s="43" t="s">
        <v>224</v>
      </c>
      <c r="G250" s="112">
        <v>0.04248842592592592</v>
      </c>
      <c r="H250" s="107">
        <v>55</v>
      </c>
      <c r="I250" s="122" t="s">
        <v>403</v>
      </c>
      <c r="J250" s="129"/>
      <c r="K250" s="131" t="s">
        <v>747</v>
      </c>
      <c r="L250" s="140" t="s">
        <v>748</v>
      </c>
    </row>
    <row r="251" spans="1:12" ht="12" customHeight="1">
      <c r="A251" s="101" t="s">
        <v>135</v>
      </c>
      <c r="B251" s="107">
        <v>8</v>
      </c>
      <c r="C251" s="107">
        <v>327</v>
      </c>
      <c r="D251" s="43" t="s">
        <v>297</v>
      </c>
      <c r="E251" s="43" t="s">
        <v>143</v>
      </c>
      <c r="F251" s="43" t="s">
        <v>31</v>
      </c>
      <c r="G251" s="112">
        <v>0.018958333333333334</v>
      </c>
      <c r="H251" s="107">
        <v>8</v>
      </c>
      <c r="I251" s="122" t="s">
        <v>299</v>
      </c>
      <c r="J251" s="129"/>
      <c r="K251" s="131" t="s">
        <v>747</v>
      </c>
      <c r="L251" s="140" t="s">
        <v>748</v>
      </c>
    </row>
    <row r="252" spans="1:13" ht="12" customHeight="1">
      <c r="A252" s="101" t="s">
        <v>135</v>
      </c>
      <c r="B252" s="107">
        <v>39</v>
      </c>
      <c r="C252" s="107">
        <v>328</v>
      </c>
      <c r="D252" s="43" t="s">
        <v>367</v>
      </c>
      <c r="E252" s="43" t="s">
        <v>107</v>
      </c>
      <c r="F252" s="43" t="s">
        <v>286</v>
      </c>
      <c r="G252" s="112">
        <v>0.028310185185185185</v>
      </c>
      <c r="H252" s="107">
        <v>39</v>
      </c>
      <c r="I252" s="122" t="s">
        <v>368</v>
      </c>
      <c r="J252" s="129"/>
      <c r="K252" s="133" t="s">
        <v>749</v>
      </c>
      <c r="L252" s="142" t="s">
        <v>750</v>
      </c>
      <c r="M252" t="s">
        <v>756</v>
      </c>
    </row>
    <row r="253" spans="1:12" ht="12" customHeight="1">
      <c r="A253" s="101" t="s">
        <v>135</v>
      </c>
      <c r="B253" s="107">
        <v>74</v>
      </c>
      <c r="C253" s="107">
        <v>329</v>
      </c>
      <c r="D253" s="43" t="s">
        <v>437</v>
      </c>
      <c r="E253" s="43" t="s">
        <v>145</v>
      </c>
      <c r="F253" s="43" t="s">
        <v>199</v>
      </c>
      <c r="G253" s="107" t="s">
        <v>60</v>
      </c>
      <c r="H253" s="107"/>
      <c r="I253" s="122"/>
      <c r="J253" s="129"/>
      <c r="K253" s="133" t="s">
        <v>749</v>
      </c>
      <c r="L253" s="142" t="s">
        <v>750</v>
      </c>
    </row>
    <row r="254" spans="1:12" ht="12" customHeight="1">
      <c r="A254" s="101" t="s">
        <v>135</v>
      </c>
      <c r="B254" s="107">
        <v>7</v>
      </c>
      <c r="C254" s="107">
        <v>330</v>
      </c>
      <c r="D254" s="43" t="s">
        <v>81</v>
      </c>
      <c r="E254" s="43" t="s">
        <v>82</v>
      </c>
      <c r="F254" s="43" t="s">
        <v>31</v>
      </c>
      <c r="G254" s="112">
        <v>0.027418981481481485</v>
      </c>
      <c r="H254" s="107">
        <v>7</v>
      </c>
      <c r="I254" s="122" t="s">
        <v>83</v>
      </c>
      <c r="J254" s="129" t="s">
        <v>62</v>
      </c>
      <c r="K254" s="131" t="s">
        <v>747</v>
      </c>
      <c r="L254" s="140" t="s">
        <v>748</v>
      </c>
    </row>
    <row r="255" spans="1:12" ht="12" customHeight="1">
      <c r="A255" s="101" t="s">
        <v>135</v>
      </c>
      <c r="B255" s="107">
        <v>27</v>
      </c>
      <c r="C255" s="107">
        <v>331</v>
      </c>
      <c r="D255" s="43" t="s">
        <v>126</v>
      </c>
      <c r="E255" s="43" t="s">
        <v>127</v>
      </c>
      <c r="F255" s="43" t="s">
        <v>10</v>
      </c>
      <c r="G255" s="107" t="s">
        <v>60</v>
      </c>
      <c r="H255" s="107"/>
      <c r="I255" s="122"/>
      <c r="J255" s="129" t="s">
        <v>62</v>
      </c>
      <c r="K255" s="134" t="s">
        <v>747</v>
      </c>
      <c r="L255" s="143" t="s">
        <v>748</v>
      </c>
    </row>
    <row r="256" spans="1:12" ht="12" customHeight="1">
      <c r="A256" s="101" t="s">
        <v>135</v>
      </c>
      <c r="B256" s="107">
        <v>38</v>
      </c>
      <c r="C256" s="107">
        <v>334</v>
      </c>
      <c r="D256" s="43" t="s">
        <v>365</v>
      </c>
      <c r="E256" s="43" t="s">
        <v>143</v>
      </c>
      <c r="F256" s="43" t="s">
        <v>172</v>
      </c>
      <c r="G256" s="112">
        <v>0.02702546296296296</v>
      </c>
      <c r="H256" s="107">
        <v>38</v>
      </c>
      <c r="I256" s="122" t="s">
        <v>366</v>
      </c>
      <c r="J256" s="129"/>
      <c r="K256" s="133" t="s">
        <v>749</v>
      </c>
      <c r="L256" s="142" t="s">
        <v>750</v>
      </c>
    </row>
    <row r="257" spans="1:12" ht="12" customHeight="1">
      <c r="A257" s="101" t="s">
        <v>135</v>
      </c>
      <c r="B257" s="107">
        <v>24</v>
      </c>
      <c r="C257" s="107">
        <v>335</v>
      </c>
      <c r="D257" s="43" t="s">
        <v>333</v>
      </c>
      <c r="E257" s="43" t="s">
        <v>334</v>
      </c>
      <c r="F257" s="43" t="s">
        <v>757</v>
      </c>
      <c r="G257" s="112">
        <v>0.02226851851851852</v>
      </c>
      <c r="H257" s="107">
        <v>24</v>
      </c>
      <c r="I257" s="122" t="s">
        <v>335</v>
      </c>
      <c r="J257" s="129"/>
      <c r="K257" s="131" t="s">
        <v>747</v>
      </c>
      <c r="L257" s="140" t="s">
        <v>748</v>
      </c>
    </row>
    <row r="258" spans="1:12" ht="12" customHeight="1">
      <c r="A258" s="101" t="s">
        <v>135</v>
      </c>
      <c r="B258" s="107">
        <v>82</v>
      </c>
      <c r="C258" s="107">
        <v>337</v>
      </c>
      <c r="D258" s="43" t="s">
        <v>447</v>
      </c>
      <c r="E258" s="43" t="s">
        <v>448</v>
      </c>
      <c r="F258" s="43" t="s">
        <v>213</v>
      </c>
      <c r="G258" s="107" t="s">
        <v>60</v>
      </c>
      <c r="H258" s="107"/>
      <c r="I258" s="122"/>
      <c r="J258" s="129"/>
      <c r="K258" s="131" t="s">
        <v>747</v>
      </c>
      <c r="L258" s="140" t="s">
        <v>748</v>
      </c>
    </row>
    <row r="259" spans="1:13" ht="12" customHeight="1">
      <c r="A259" s="101" t="s">
        <v>135</v>
      </c>
      <c r="B259" s="107">
        <v>60</v>
      </c>
      <c r="C259" s="107">
        <v>338</v>
      </c>
      <c r="D259" s="43" t="s">
        <v>413</v>
      </c>
      <c r="E259" s="43" t="s">
        <v>143</v>
      </c>
      <c r="F259" s="43" t="s">
        <v>56</v>
      </c>
      <c r="G259" s="112">
        <v>0.04619212962962963</v>
      </c>
      <c r="H259" s="107">
        <v>60</v>
      </c>
      <c r="I259" s="122" t="s">
        <v>414</v>
      </c>
      <c r="J259" s="129"/>
      <c r="K259" s="131" t="s">
        <v>747</v>
      </c>
      <c r="L259" s="140" t="s">
        <v>748</v>
      </c>
      <c r="M259" t="s">
        <v>758</v>
      </c>
    </row>
    <row r="260" spans="1:12" ht="12" customHeight="1">
      <c r="A260" s="101" t="s">
        <v>135</v>
      </c>
      <c r="B260" s="107">
        <v>20</v>
      </c>
      <c r="C260" s="107">
        <v>339</v>
      </c>
      <c r="D260" s="43" t="s">
        <v>325</v>
      </c>
      <c r="E260" s="43" t="s">
        <v>78</v>
      </c>
      <c r="F260" s="43" t="s">
        <v>172</v>
      </c>
      <c r="G260" s="112">
        <v>0.021064814814814814</v>
      </c>
      <c r="H260" s="107">
        <v>20</v>
      </c>
      <c r="I260" s="122" t="s">
        <v>326</v>
      </c>
      <c r="J260" s="129"/>
      <c r="K260" s="131" t="s">
        <v>747</v>
      </c>
      <c r="L260" s="140" t="s">
        <v>748</v>
      </c>
    </row>
    <row r="261" spans="1:12" ht="12" customHeight="1">
      <c r="A261" s="101" t="s">
        <v>135</v>
      </c>
      <c r="B261" s="107">
        <v>89</v>
      </c>
      <c r="C261" s="107">
        <v>340</v>
      </c>
      <c r="D261" s="43" t="s">
        <v>455</v>
      </c>
      <c r="E261" s="43" t="s">
        <v>456</v>
      </c>
      <c r="F261" s="43" t="s">
        <v>316</v>
      </c>
      <c r="G261" s="107" t="s">
        <v>60</v>
      </c>
      <c r="H261" s="107"/>
      <c r="I261" s="122"/>
      <c r="J261" s="129"/>
      <c r="K261" s="131" t="s">
        <v>747</v>
      </c>
      <c r="L261" s="140" t="s">
        <v>748</v>
      </c>
    </row>
    <row r="262" spans="1:12" ht="12" customHeight="1">
      <c r="A262" s="101" t="s">
        <v>135</v>
      </c>
      <c r="B262" s="107">
        <v>42</v>
      </c>
      <c r="C262" s="107">
        <v>341</v>
      </c>
      <c r="D262" s="43" t="s">
        <v>373</v>
      </c>
      <c r="E262" s="43" t="s">
        <v>69</v>
      </c>
      <c r="F262" s="43" t="s">
        <v>172</v>
      </c>
      <c r="G262" s="112">
        <v>0.031053240740740742</v>
      </c>
      <c r="H262" s="107">
        <v>42</v>
      </c>
      <c r="I262" s="122" t="s">
        <v>374</v>
      </c>
      <c r="J262" s="129"/>
      <c r="K262" s="131" t="s">
        <v>747</v>
      </c>
      <c r="L262" s="140" t="s">
        <v>748</v>
      </c>
    </row>
    <row r="263" spans="1:12" ht="12" customHeight="1">
      <c r="A263" s="101" t="s">
        <v>135</v>
      </c>
      <c r="B263" s="107">
        <v>91</v>
      </c>
      <c r="C263" s="107">
        <v>342</v>
      </c>
      <c r="D263" s="43" t="s">
        <v>458</v>
      </c>
      <c r="E263" s="43" t="s">
        <v>78</v>
      </c>
      <c r="F263" s="43" t="s">
        <v>244</v>
      </c>
      <c r="G263" s="107" t="s">
        <v>60</v>
      </c>
      <c r="H263" s="107"/>
      <c r="I263" s="122"/>
      <c r="J263" s="129"/>
      <c r="K263" s="131" t="s">
        <v>747</v>
      </c>
      <c r="L263" s="140" t="s">
        <v>748</v>
      </c>
    </row>
    <row r="264" spans="1:12" ht="12" customHeight="1">
      <c r="A264" s="101" t="s">
        <v>135</v>
      </c>
      <c r="B264" s="107">
        <v>7</v>
      </c>
      <c r="C264" s="107">
        <v>344</v>
      </c>
      <c r="D264" s="43" t="s">
        <v>294</v>
      </c>
      <c r="E264" s="43" t="s">
        <v>295</v>
      </c>
      <c r="F264" s="43" t="s">
        <v>180</v>
      </c>
      <c r="G264" s="112">
        <v>0.018854166666666665</v>
      </c>
      <c r="H264" s="107">
        <v>7</v>
      </c>
      <c r="I264" s="122" t="s">
        <v>296</v>
      </c>
      <c r="J264" s="129"/>
      <c r="K264" s="131" t="s">
        <v>747</v>
      </c>
      <c r="L264" s="140" t="s">
        <v>748</v>
      </c>
    </row>
    <row r="265" spans="1:12" ht="12" customHeight="1">
      <c r="A265" s="101" t="s">
        <v>135</v>
      </c>
      <c r="B265" s="107">
        <v>73</v>
      </c>
      <c r="C265" s="107">
        <v>345</v>
      </c>
      <c r="D265" s="43" t="s">
        <v>436</v>
      </c>
      <c r="E265" s="43" t="s">
        <v>82</v>
      </c>
      <c r="F265" s="43" t="s">
        <v>199</v>
      </c>
      <c r="G265" s="107" t="s">
        <v>60</v>
      </c>
      <c r="H265" s="107"/>
      <c r="I265" s="122"/>
      <c r="J265" s="129"/>
      <c r="K265" s="131" t="s">
        <v>747</v>
      </c>
      <c r="L265" s="140" t="s">
        <v>748</v>
      </c>
    </row>
    <row r="266" spans="1:12" ht="12" customHeight="1">
      <c r="A266" s="101" t="s">
        <v>135</v>
      </c>
      <c r="B266" s="107">
        <v>9</v>
      </c>
      <c r="C266" s="107">
        <v>346</v>
      </c>
      <c r="D266" s="43" t="s">
        <v>87</v>
      </c>
      <c r="E266" s="43" t="s">
        <v>88</v>
      </c>
      <c r="F266" s="43" t="s">
        <v>10</v>
      </c>
      <c r="G266" s="112">
        <v>0.02925925925925926</v>
      </c>
      <c r="H266" s="107">
        <v>9</v>
      </c>
      <c r="I266" s="122" t="s">
        <v>89</v>
      </c>
      <c r="J266" s="129" t="s">
        <v>62</v>
      </c>
      <c r="K266" s="131" t="s">
        <v>747</v>
      </c>
      <c r="L266" s="140" t="s">
        <v>748</v>
      </c>
    </row>
    <row r="267" spans="1:13" ht="12" customHeight="1">
      <c r="A267" s="101" t="s">
        <v>135</v>
      </c>
      <c r="B267" s="107">
        <v>46</v>
      </c>
      <c r="C267" s="107">
        <v>347</v>
      </c>
      <c r="D267" s="43" t="s">
        <v>381</v>
      </c>
      <c r="E267" s="43" t="s">
        <v>88</v>
      </c>
      <c r="F267" s="43" t="s">
        <v>286</v>
      </c>
      <c r="G267" s="112">
        <v>0.034861111111111114</v>
      </c>
      <c r="H267" s="107">
        <v>46</v>
      </c>
      <c r="I267" s="122" t="s">
        <v>382</v>
      </c>
      <c r="J267" s="129"/>
      <c r="K267" s="132" t="s">
        <v>747</v>
      </c>
      <c r="L267" s="141" t="s">
        <v>759</v>
      </c>
      <c r="M267" t="s">
        <v>754</v>
      </c>
    </row>
    <row r="268" spans="1:12" ht="12" customHeight="1">
      <c r="A268" s="101" t="s">
        <v>135</v>
      </c>
      <c r="B268" s="107">
        <v>51</v>
      </c>
      <c r="C268" s="107">
        <v>348</v>
      </c>
      <c r="D268" s="43" t="s">
        <v>393</v>
      </c>
      <c r="E268" s="43" t="s">
        <v>143</v>
      </c>
      <c r="F268" s="43" t="s">
        <v>202</v>
      </c>
      <c r="G268" s="112">
        <v>0.0390625</v>
      </c>
      <c r="H268" s="107">
        <v>51</v>
      </c>
      <c r="I268" s="122" t="s">
        <v>394</v>
      </c>
      <c r="J268" s="129"/>
      <c r="K268" s="131" t="s">
        <v>747</v>
      </c>
      <c r="L268" s="140" t="s">
        <v>748</v>
      </c>
    </row>
    <row r="269" spans="1:12" ht="12" customHeight="1">
      <c r="A269" s="101" t="s">
        <v>135</v>
      </c>
      <c r="B269" s="107">
        <v>13</v>
      </c>
      <c r="C269" s="107">
        <v>350</v>
      </c>
      <c r="D269" s="43" t="s">
        <v>98</v>
      </c>
      <c r="E269" s="43" t="s">
        <v>94</v>
      </c>
      <c r="F269" s="43" t="s">
        <v>20</v>
      </c>
      <c r="G269" s="112">
        <v>0.036550925925925924</v>
      </c>
      <c r="H269" s="107">
        <v>13</v>
      </c>
      <c r="I269" s="122" t="s">
        <v>99</v>
      </c>
      <c r="J269" s="129" t="s">
        <v>62</v>
      </c>
      <c r="K269" s="131" t="s">
        <v>747</v>
      </c>
      <c r="L269" s="140" t="s">
        <v>748</v>
      </c>
    </row>
    <row r="270" spans="1:12" ht="12" customHeight="1">
      <c r="A270" s="101" t="s">
        <v>135</v>
      </c>
      <c r="B270" s="107">
        <v>2</v>
      </c>
      <c r="C270" s="107">
        <v>351</v>
      </c>
      <c r="D270" s="43" t="s">
        <v>393</v>
      </c>
      <c r="E270" s="43"/>
      <c r="F270" s="43" t="s">
        <v>10</v>
      </c>
      <c r="G270" s="112">
        <v>0.02113425925925926</v>
      </c>
      <c r="H270" s="107">
        <v>2</v>
      </c>
      <c r="I270" s="122" t="s">
        <v>67</v>
      </c>
      <c r="J270" s="129" t="s">
        <v>62</v>
      </c>
      <c r="K270" s="131" t="s">
        <v>747</v>
      </c>
      <c r="L270" s="140" t="s">
        <v>748</v>
      </c>
    </row>
    <row r="271" spans="1:12" ht="12" customHeight="1">
      <c r="A271" s="101" t="s">
        <v>135</v>
      </c>
      <c r="B271" s="107">
        <v>29</v>
      </c>
      <c r="C271" s="107">
        <v>352</v>
      </c>
      <c r="D271" s="43" t="s">
        <v>130</v>
      </c>
      <c r="E271" s="43" t="s">
        <v>131</v>
      </c>
      <c r="F271" s="43" t="s">
        <v>20</v>
      </c>
      <c r="G271" s="107" t="s">
        <v>60</v>
      </c>
      <c r="H271" s="107"/>
      <c r="I271" s="122"/>
      <c r="J271" s="129" t="s">
        <v>62</v>
      </c>
      <c r="K271" s="134" t="s">
        <v>747</v>
      </c>
      <c r="L271" s="143" t="s">
        <v>748</v>
      </c>
    </row>
    <row r="272" spans="1:12" ht="12" customHeight="1">
      <c r="A272" s="101" t="s">
        <v>135</v>
      </c>
      <c r="B272" s="107">
        <v>41</v>
      </c>
      <c r="C272" s="107">
        <v>353</v>
      </c>
      <c r="D272" s="43" t="s">
        <v>371</v>
      </c>
      <c r="E272" s="43" t="s">
        <v>88</v>
      </c>
      <c r="F272" s="43" t="s">
        <v>172</v>
      </c>
      <c r="G272" s="112">
        <v>0.030983796296296297</v>
      </c>
      <c r="H272" s="107">
        <v>41</v>
      </c>
      <c r="I272" s="122" t="s">
        <v>372</v>
      </c>
      <c r="J272" s="129"/>
      <c r="K272" s="131" t="s">
        <v>747</v>
      </c>
      <c r="L272" s="140" t="s">
        <v>748</v>
      </c>
    </row>
    <row r="273" spans="1:12" ht="12" customHeight="1">
      <c r="A273" s="101" t="s">
        <v>135</v>
      </c>
      <c r="B273" s="107">
        <v>69</v>
      </c>
      <c r="C273" s="107">
        <v>354</v>
      </c>
      <c r="D273" s="43" t="s">
        <v>431</v>
      </c>
      <c r="E273" s="43" t="s">
        <v>112</v>
      </c>
      <c r="F273" s="43" t="s">
        <v>193</v>
      </c>
      <c r="G273" s="112">
        <v>0.061469907407407404</v>
      </c>
      <c r="H273" s="107">
        <v>69</v>
      </c>
      <c r="I273" s="122" t="s">
        <v>432</v>
      </c>
      <c r="J273" s="129"/>
      <c r="K273" s="131" t="s">
        <v>747</v>
      </c>
      <c r="L273" s="140" t="s">
        <v>748</v>
      </c>
    </row>
    <row r="274" spans="1:12" ht="12" customHeight="1">
      <c r="A274" s="101" t="s">
        <v>135</v>
      </c>
      <c r="B274" s="107">
        <v>15</v>
      </c>
      <c r="C274" s="107">
        <v>355</v>
      </c>
      <c r="D274" s="43" t="s">
        <v>103</v>
      </c>
      <c r="E274" s="43" t="s">
        <v>104</v>
      </c>
      <c r="F274" s="43" t="s">
        <v>10</v>
      </c>
      <c r="G274" s="112">
        <v>0.03991898148148148</v>
      </c>
      <c r="H274" s="107">
        <v>15</v>
      </c>
      <c r="I274" s="122" t="s">
        <v>105</v>
      </c>
      <c r="J274" s="129" t="s">
        <v>62</v>
      </c>
      <c r="K274" s="131" t="s">
        <v>747</v>
      </c>
      <c r="L274" s="140" t="s">
        <v>748</v>
      </c>
    </row>
    <row r="275" spans="1:12" ht="12" customHeight="1">
      <c r="A275" s="101" t="s">
        <v>135</v>
      </c>
      <c r="B275" s="107">
        <v>33</v>
      </c>
      <c r="C275" s="107">
        <v>356</v>
      </c>
      <c r="D275" s="43" t="s">
        <v>352</v>
      </c>
      <c r="E275" s="43" t="s">
        <v>143</v>
      </c>
      <c r="F275" s="43" t="s">
        <v>353</v>
      </c>
      <c r="G275" s="112">
        <v>0.025034722222222222</v>
      </c>
      <c r="H275" s="107">
        <v>33</v>
      </c>
      <c r="I275" s="122" t="s">
        <v>354</v>
      </c>
      <c r="J275" s="129"/>
      <c r="K275" s="133" t="s">
        <v>749</v>
      </c>
      <c r="L275" s="142" t="s">
        <v>750</v>
      </c>
    </row>
    <row r="276" spans="1:12" ht="12" customHeight="1">
      <c r="A276" s="101" t="s">
        <v>135</v>
      </c>
      <c r="B276" s="107">
        <v>15</v>
      </c>
      <c r="C276" s="107">
        <v>357</v>
      </c>
      <c r="D276" s="43" t="s">
        <v>313</v>
      </c>
      <c r="E276" s="43" t="s">
        <v>143</v>
      </c>
      <c r="F276" s="43" t="s">
        <v>215</v>
      </c>
      <c r="G276" s="112">
        <v>0.02008101851851852</v>
      </c>
      <c r="H276" s="107">
        <v>15</v>
      </c>
      <c r="I276" s="122" t="s">
        <v>314</v>
      </c>
      <c r="J276" s="129"/>
      <c r="K276" s="131" t="s">
        <v>747</v>
      </c>
      <c r="L276" s="140" t="s">
        <v>748</v>
      </c>
    </row>
    <row r="277" spans="1:12" ht="12" customHeight="1">
      <c r="A277" s="101" t="s">
        <v>135</v>
      </c>
      <c r="B277" s="107">
        <v>1</v>
      </c>
      <c r="C277" s="107">
        <v>358</v>
      </c>
      <c r="D277" s="43" t="s">
        <v>63</v>
      </c>
      <c r="E277" s="43" t="s">
        <v>64</v>
      </c>
      <c r="F277" s="43" t="s">
        <v>10</v>
      </c>
      <c r="G277" s="112">
        <v>0.020462962962962964</v>
      </c>
      <c r="H277" s="107">
        <v>1</v>
      </c>
      <c r="I277" s="122"/>
      <c r="J277" s="129" t="s">
        <v>62</v>
      </c>
      <c r="K277" s="131" t="s">
        <v>747</v>
      </c>
      <c r="L277" s="140" t="s">
        <v>748</v>
      </c>
    </row>
    <row r="278" spans="1:12" ht="12" customHeight="1">
      <c r="A278" s="101" t="s">
        <v>135</v>
      </c>
      <c r="B278" s="107">
        <v>63</v>
      </c>
      <c r="C278" s="107">
        <v>359</v>
      </c>
      <c r="D278" s="43" t="s">
        <v>419</v>
      </c>
      <c r="E278" s="43" t="s">
        <v>78</v>
      </c>
      <c r="F278" s="43" t="s">
        <v>224</v>
      </c>
      <c r="G278" s="112">
        <v>0.04883101851851852</v>
      </c>
      <c r="H278" s="107">
        <v>63</v>
      </c>
      <c r="I278" s="122" t="s">
        <v>420</v>
      </c>
      <c r="J278" s="129"/>
      <c r="K278" s="131" t="s">
        <v>747</v>
      </c>
      <c r="L278" s="140" t="s">
        <v>748</v>
      </c>
    </row>
    <row r="279" spans="1:12" ht="12" customHeight="1">
      <c r="A279" s="101" t="s">
        <v>135</v>
      </c>
      <c r="B279" s="107">
        <v>21</v>
      </c>
      <c r="C279" s="107">
        <v>361</v>
      </c>
      <c r="D279" s="43" t="s">
        <v>327</v>
      </c>
      <c r="E279" s="43" t="s">
        <v>94</v>
      </c>
      <c r="F279" s="43" t="s">
        <v>31</v>
      </c>
      <c r="G279" s="112">
        <v>0.0215625</v>
      </c>
      <c r="H279" s="107">
        <v>21</v>
      </c>
      <c r="I279" s="122" t="s">
        <v>328</v>
      </c>
      <c r="J279" s="129"/>
      <c r="K279" s="131" t="s">
        <v>747</v>
      </c>
      <c r="L279" s="140" t="s">
        <v>748</v>
      </c>
    </row>
    <row r="280" spans="1:12" ht="12" customHeight="1">
      <c r="A280" s="101" t="s">
        <v>135</v>
      </c>
      <c r="B280" s="107">
        <v>64</v>
      </c>
      <c r="C280" s="107">
        <v>363</v>
      </c>
      <c r="D280" s="43" t="s">
        <v>421</v>
      </c>
      <c r="E280" s="43" t="s">
        <v>69</v>
      </c>
      <c r="F280" s="43" t="s">
        <v>213</v>
      </c>
      <c r="G280" s="112">
        <v>0.04900462962962963</v>
      </c>
      <c r="H280" s="107">
        <v>64</v>
      </c>
      <c r="I280" s="122" t="s">
        <v>422</v>
      </c>
      <c r="J280" s="129"/>
      <c r="K280" s="131" t="s">
        <v>747</v>
      </c>
      <c r="L280" s="140" t="s">
        <v>748</v>
      </c>
    </row>
    <row r="281" spans="1:12" ht="12" customHeight="1">
      <c r="A281" s="101" t="s">
        <v>135</v>
      </c>
      <c r="B281" s="107">
        <v>23</v>
      </c>
      <c r="C281" s="107">
        <v>365</v>
      </c>
      <c r="D281" s="43" t="s">
        <v>120</v>
      </c>
      <c r="E281" s="43" t="s">
        <v>88</v>
      </c>
      <c r="F281" s="43" t="s">
        <v>31</v>
      </c>
      <c r="G281" s="107" t="s">
        <v>60</v>
      </c>
      <c r="H281" s="107"/>
      <c r="I281" s="122"/>
      <c r="J281" s="129" t="s">
        <v>62</v>
      </c>
      <c r="K281" s="134" t="s">
        <v>747</v>
      </c>
      <c r="L281" s="143" t="s">
        <v>748</v>
      </c>
    </row>
    <row r="282" spans="1:12" ht="12" customHeight="1">
      <c r="A282" s="101" t="s">
        <v>135</v>
      </c>
      <c r="B282" s="107">
        <v>31</v>
      </c>
      <c r="C282" s="107">
        <v>366</v>
      </c>
      <c r="D282" s="43" t="s">
        <v>349</v>
      </c>
      <c r="E282" s="43" t="s">
        <v>107</v>
      </c>
      <c r="F282" s="43" t="s">
        <v>20</v>
      </c>
      <c r="G282" s="112">
        <v>0.024571759259259262</v>
      </c>
      <c r="H282" s="107">
        <v>31</v>
      </c>
      <c r="I282" s="122" t="s">
        <v>219</v>
      </c>
      <c r="J282" s="129"/>
      <c r="K282" s="131" t="s">
        <v>747</v>
      </c>
      <c r="L282" s="140" t="s">
        <v>748</v>
      </c>
    </row>
    <row r="283" spans="1:12" ht="12" customHeight="1">
      <c r="A283" s="101" t="s">
        <v>135</v>
      </c>
      <c r="B283" s="107">
        <v>25</v>
      </c>
      <c r="C283" s="107">
        <v>367</v>
      </c>
      <c r="D283" s="43" t="s">
        <v>122</v>
      </c>
      <c r="E283" s="43" t="s">
        <v>123</v>
      </c>
      <c r="F283" s="43" t="s">
        <v>10</v>
      </c>
      <c r="G283" s="107" t="s">
        <v>60</v>
      </c>
      <c r="H283" s="107"/>
      <c r="I283" s="122"/>
      <c r="J283" s="129" t="s">
        <v>62</v>
      </c>
      <c r="K283" s="134" t="s">
        <v>747</v>
      </c>
      <c r="L283" s="143" t="s">
        <v>748</v>
      </c>
    </row>
    <row r="284" spans="1:13" ht="12" customHeight="1">
      <c r="A284" s="101" t="s">
        <v>135</v>
      </c>
      <c r="B284" s="107">
        <v>3</v>
      </c>
      <c r="C284" s="107">
        <v>368</v>
      </c>
      <c r="D284" s="43" t="s">
        <v>284</v>
      </c>
      <c r="E284" s="43" t="s">
        <v>285</v>
      </c>
      <c r="F284" s="43" t="s">
        <v>286</v>
      </c>
      <c r="G284" s="112">
        <v>0.016238425925925924</v>
      </c>
      <c r="H284" s="107">
        <v>3</v>
      </c>
      <c r="I284" s="122" t="s">
        <v>287</v>
      </c>
      <c r="J284" s="129"/>
      <c r="K284" s="132" t="s">
        <v>747</v>
      </c>
      <c r="L284" s="141" t="s">
        <v>759</v>
      </c>
      <c r="M284" t="s">
        <v>754</v>
      </c>
    </row>
    <row r="285" spans="1:12" ht="12" customHeight="1">
      <c r="A285" s="101" t="s">
        <v>135</v>
      </c>
      <c r="B285" s="107">
        <v>29</v>
      </c>
      <c r="C285" s="107">
        <v>371</v>
      </c>
      <c r="D285" s="43" t="s">
        <v>345</v>
      </c>
      <c r="E285" s="43" t="s">
        <v>125</v>
      </c>
      <c r="F285" s="43" t="s">
        <v>282</v>
      </c>
      <c r="G285" s="112">
        <v>0.024039351851851853</v>
      </c>
      <c r="H285" s="107">
        <v>29</v>
      </c>
      <c r="I285" s="122" t="s">
        <v>346</v>
      </c>
      <c r="J285" s="129"/>
      <c r="K285" s="133" t="s">
        <v>749</v>
      </c>
      <c r="L285" s="142" t="s">
        <v>750</v>
      </c>
    </row>
    <row r="286" spans="1:12" ht="12" customHeight="1">
      <c r="A286" s="101" t="s">
        <v>135</v>
      </c>
      <c r="B286" s="107">
        <v>3</v>
      </c>
      <c r="C286" s="107">
        <v>373</v>
      </c>
      <c r="D286" s="43" t="s">
        <v>68</v>
      </c>
      <c r="E286" s="43" t="s">
        <v>69</v>
      </c>
      <c r="F286" s="43" t="s">
        <v>10</v>
      </c>
      <c r="G286" s="112">
        <v>0.021284722222222222</v>
      </c>
      <c r="H286" s="107">
        <v>3</v>
      </c>
      <c r="I286" s="122" t="s">
        <v>70</v>
      </c>
      <c r="J286" s="129" t="s">
        <v>62</v>
      </c>
      <c r="K286" s="133" t="s">
        <v>749</v>
      </c>
      <c r="L286" s="142" t="s">
        <v>750</v>
      </c>
    </row>
    <row r="287" spans="1:12" ht="12" customHeight="1">
      <c r="A287" s="101" t="s">
        <v>135</v>
      </c>
      <c r="B287" s="107">
        <v>16</v>
      </c>
      <c r="C287" s="107">
        <v>374</v>
      </c>
      <c r="D287" s="43" t="s">
        <v>106</v>
      </c>
      <c r="E287" s="43" t="s">
        <v>107</v>
      </c>
      <c r="F287" s="43" t="s">
        <v>27</v>
      </c>
      <c r="G287" s="112">
        <v>0.04827546296296296</v>
      </c>
      <c r="H287" s="107">
        <v>16</v>
      </c>
      <c r="I287" s="122" t="s">
        <v>108</v>
      </c>
      <c r="J287" s="129" t="s">
        <v>62</v>
      </c>
      <c r="K287" s="133" t="s">
        <v>749</v>
      </c>
      <c r="L287" s="142" t="s">
        <v>750</v>
      </c>
    </row>
    <row r="288" spans="1:12" ht="12" customHeight="1">
      <c r="A288" s="101" t="s">
        <v>135</v>
      </c>
      <c r="B288" s="107">
        <v>13</v>
      </c>
      <c r="C288" s="107">
        <v>376</v>
      </c>
      <c r="D288" s="43" t="s">
        <v>308</v>
      </c>
      <c r="E288" s="43" t="s">
        <v>285</v>
      </c>
      <c r="F288" s="43" t="s">
        <v>20</v>
      </c>
      <c r="G288" s="112">
        <v>0.019502314814814816</v>
      </c>
      <c r="H288" s="107">
        <v>13</v>
      </c>
      <c r="I288" s="122" t="s">
        <v>309</v>
      </c>
      <c r="J288" s="129"/>
      <c r="K288" s="131" t="s">
        <v>747</v>
      </c>
      <c r="L288" s="140" t="s">
        <v>748</v>
      </c>
    </row>
    <row r="289" spans="1:12" ht="12" customHeight="1">
      <c r="A289" s="101" t="s">
        <v>135</v>
      </c>
      <c r="B289" s="107">
        <v>32</v>
      </c>
      <c r="C289" s="107">
        <v>377</v>
      </c>
      <c r="D289" s="43" t="s">
        <v>350</v>
      </c>
      <c r="E289" s="43" t="s">
        <v>143</v>
      </c>
      <c r="F289" s="43" t="s">
        <v>180</v>
      </c>
      <c r="G289" s="112">
        <v>0.02466435185185185</v>
      </c>
      <c r="H289" s="107">
        <v>32</v>
      </c>
      <c r="I289" s="122" t="s">
        <v>351</v>
      </c>
      <c r="J289" s="129"/>
      <c r="K289" s="131" t="s">
        <v>747</v>
      </c>
      <c r="L289" s="140" t="s">
        <v>748</v>
      </c>
    </row>
    <row r="290" spans="1:12" ht="12" customHeight="1">
      <c r="A290" s="101" t="s">
        <v>135</v>
      </c>
      <c r="B290" s="107">
        <v>28</v>
      </c>
      <c r="C290" s="107">
        <v>380</v>
      </c>
      <c r="D290" s="43" t="s">
        <v>343</v>
      </c>
      <c r="E290" s="43" t="s">
        <v>295</v>
      </c>
      <c r="F290" s="43" t="s">
        <v>172</v>
      </c>
      <c r="G290" s="112">
        <v>0.02388888888888889</v>
      </c>
      <c r="H290" s="107">
        <v>28</v>
      </c>
      <c r="I290" s="122" t="s">
        <v>344</v>
      </c>
      <c r="J290" s="129"/>
      <c r="K290" s="131" t="s">
        <v>747</v>
      </c>
      <c r="L290" s="140" t="s">
        <v>748</v>
      </c>
    </row>
    <row r="291" spans="1:12" ht="12" customHeight="1">
      <c r="A291" s="101" t="s">
        <v>135</v>
      </c>
      <c r="B291" s="107">
        <v>11</v>
      </c>
      <c r="C291" s="107">
        <v>381</v>
      </c>
      <c r="D291" s="43" t="s">
        <v>304</v>
      </c>
      <c r="E291" s="43" t="s">
        <v>295</v>
      </c>
      <c r="F291" s="43" t="s">
        <v>215</v>
      </c>
      <c r="G291" s="112">
        <v>0.01940972222222222</v>
      </c>
      <c r="H291" s="107">
        <v>11</v>
      </c>
      <c r="I291" s="122" t="s">
        <v>305</v>
      </c>
      <c r="J291" s="129"/>
      <c r="K291" s="131" t="s">
        <v>747</v>
      </c>
      <c r="L291" s="140" t="s">
        <v>748</v>
      </c>
    </row>
    <row r="292" spans="1:12" ht="12" customHeight="1">
      <c r="A292" s="101" t="s">
        <v>135</v>
      </c>
      <c r="B292" s="107">
        <v>25</v>
      </c>
      <c r="C292" s="107">
        <v>382</v>
      </c>
      <c r="D292" s="43" t="s">
        <v>336</v>
      </c>
      <c r="E292" s="43" t="s">
        <v>78</v>
      </c>
      <c r="F292" s="43" t="s">
        <v>247</v>
      </c>
      <c r="G292" s="112">
        <v>0.022546296296296297</v>
      </c>
      <c r="H292" s="107">
        <v>25</v>
      </c>
      <c r="I292" s="122" t="s">
        <v>337</v>
      </c>
      <c r="J292" s="129"/>
      <c r="K292" s="131" t="s">
        <v>747</v>
      </c>
      <c r="L292" s="140" t="s">
        <v>748</v>
      </c>
    </row>
    <row r="293" spans="1:12" ht="12" customHeight="1">
      <c r="A293" s="101" t="s">
        <v>135</v>
      </c>
      <c r="B293" s="107">
        <v>12</v>
      </c>
      <c r="C293" s="107">
        <v>383</v>
      </c>
      <c r="D293" s="43" t="s">
        <v>96</v>
      </c>
      <c r="E293" s="43" t="s">
        <v>88</v>
      </c>
      <c r="F293" s="43" t="s">
        <v>10</v>
      </c>
      <c r="G293" s="112">
        <v>0.03509259259259259</v>
      </c>
      <c r="H293" s="107">
        <v>12</v>
      </c>
      <c r="I293" s="122" t="s">
        <v>97</v>
      </c>
      <c r="J293" s="129" t="s">
        <v>62</v>
      </c>
      <c r="K293" s="131" t="s">
        <v>747</v>
      </c>
      <c r="L293" s="140" t="s">
        <v>748</v>
      </c>
    </row>
    <row r="294" spans="1:12" ht="12" customHeight="1">
      <c r="A294" s="101" t="s">
        <v>135</v>
      </c>
      <c r="B294" s="107">
        <v>22</v>
      </c>
      <c r="C294" s="107">
        <v>384</v>
      </c>
      <c r="D294" s="43" t="s">
        <v>118</v>
      </c>
      <c r="E294" s="43" t="s">
        <v>119</v>
      </c>
      <c r="F294" s="43" t="s">
        <v>10</v>
      </c>
      <c r="G294" s="107" t="s">
        <v>60</v>
      </c>
      <c r="H294" s="107"/>
      <c r="I294" s="122"/>
      <c r="J294" s="129" t="s">
        <v>62</v>
      </c>
      <c r="K294" s="135" t="s">
        <v>749</v>
      </c>
      <c r="L294" s="144" t="s">
        <v>750</v>
      </c>
    </row>
    <row r="295" spans="1:12" ht="12" customHeight="1">
      <c r="A295" s="101" t="s">
        <v>135</v>
      </c>
      <c r="B295" s="107">
        <v>54</v>
      </c>
      <c r="C295" s="107">
        <v>385</v>
      </c>
      <c r="D295" s="43" t="s">
        <v>400</v>
      </c>
      <c r="E295" s="43" t="s">
        <v>64</v>
      </c>
      <c r="F295" s="43" t="s">
        <v>247</v>
      </c>
      <c r="G295" s="112">
        <v>0.041539351851851855</v>
      </c>
      <c r="H295" s="107">
        <v>54</v>
      </c>
      <c r="I295" s="122" t="s">
        <v>401</v>
      </c>
      <c r="J295" s="129"/>
      <c r="K295" s="131" t="s">
        <v>747</v>
      </c>
      <c r="L295" s="140" t="s">
        <v>748</v>
      </c>
    </row>
    <row r="296" spans="1:12" ht="12" customHeight="1">
      <c r="A296" s="101" t="s">
        <v>135</v>
      </c>
      <c r="B296" s="107">
        <v>34</v>
      </c>
      <c r="C296" s="107">
        <v>386</v>
      </c>
      <c r="D296" s="43" t="s">
        <v>355</v>
      </c>
      <c r="E296" s="43" t="s">
        <v>356</v>
      </c>
      <c r="F296" s="43" t="s">
        <v>227</v>
      </c>
      <c r="G296" s="112">
        <v>0.0250462962962963</v>
      </c>
      <c r="H296" s="107">
        <v>34</v>
      </c>
      <c r="I296" s="122" t="s">
        <v>357</v>
      </c>
      <c r="J296" s="129"/>
      <c r="K296" s="131" t="s">
        <v>751</v>
      </c>
      <c r="L296" s="140" t="s">
        <v>748</v>
      </c>
    </row>
    <row r="297" spans="1:12" ht="12" customHeight="1">
      <c r="A297" s="101" t="s">
        <v>135</v>
      </c>
      <c r="B297" s="107">
        <v>31</v>
      </c>
      <c r="C297" s="107">
        <v>387</v>
      </c>
      <c r="D297" s="43" t="s">
        <v>134</v>
      </c>
      <c r="E297" s="43" t="s">
        <v>66</v>
      </c>
      <c r="F297" s="43" t="s">
        <v>20</v>
      </c>
      <c r="G297" s="107" t="s">
        <v>60</v>
      </c>
      <c r="H297" s="115"/>
      <c r="I297" s="123"/>
      <c r="J297" s="129" t="s">
        <v>62</v>
      </c>
      <c r="K297" s="136" t="s">
        <v>749</v>
      </c>
      <c r="L297" s="145" t="s">
        <v>750</v>
      </c>
    </row>
    <row r="298" spans="1:12" ht="12" customHeight="1">
      <c r="A298" s="101" t="s">
        <v>135</v>
      </c>
      <c r="B298" s="107">
        <v>52</v>
      </c>
      <c r="C298" s="107">
        <v>388</v>
      </c>
      <c r="D298" s="43" t="s">
        <v>395</v>
      </c>
      <c r="E298" s="43" t="s">
        <v>396</v>
      </c>
      <c r="F298" s="43" t="s">
        <v>10</v>
      </c>
      <c r="G298" s="112">
        <v>0.039976851851851854</v>
      </c>
      <c r="H298" s="107">
        <v>52</v>
      </c>
      <c r="I298" s="122" t="s">
        <v>397</v>
      </c>
      <c r="J298" s="129"/>
      <c r="K298" s="136" t="s">
        <v>749</v>
      </c>
      <c r="L298" s="145" t="s">
        <v>750</v>
      </c>
    </row>
    <row r="299" spans="1:13" ht="12" customHeight="1">
      <c r="A299" s="101" t="s">
        <v>135</v>
      </c>
      <c r="B299" s="107">
        <v>14</v>
      </c>
      <c r="C299" s="107">
        <v>389</v>
      </c>
      <c r="D299" s="43" t="s">
        <v>310</v>
      </c>
      <c r="E299" s="43" t="s">
        <v>311</v>
      </c>
      <c r="F299" s="43" t="s">
        <v>286</v>
      </c>
      <c r="G299" s="112">
        <v>0.019780092592592592</v>
      </c>
      <c r="H299" s="107">
        <v>14</v>
      </c>
      <c r="I299" s="122" t="s">
        <v>312</v>
      </c>
      <c r="J299" s="129"/>
      <c r="K299" s="137" t="s">
        <v>747</v>
      </c>
      <c r="L299" s="146" t="s">
        <v>759</v>
      </c>
      <c r="M299" s="24" t="s">
        <v>754</v>
      </c>
    </row>
    <row r="300" spans="1:12" ht="12" customHeight="1">
      <c r="A300" s="101" t="s">
        <v>135</v>
      </c>
      <c r="B300" s="107">
        <v>68</v>
      </c>
      <c r="C300" s="107">
        <v>390</v>
      </c>
      <c r="D300" s="43" t="s">
        <v>429</v>
      </c>
      <c r="E300" s="43" t="s">
        <v>145</v>
      </c>
      <c r="F300" s="43" t="s">
        <v>316</v>
      </c>
      <c r="G300" s="112">
        <v>0.05886574074074074</v>
      </c>
      <c r="H300" s="107">
        <v>68</v>
      </c>
      <c r="I300" s="122" t="s">
        <v>430</v>
      </c>
      <c r="J300" s="129"/>
      <c r="K300" s="138" t="s">
        <v>747</v>
      </c>
      <c r="L300" s="147" t="s">
        <v>748</v>
      </c>
    </row>
    <row r="301" spans="1:12" ht="12" customHeight="1">
      <c r="A301" s="101" t="s">
        <v>135</v>
      </c>
      <c r="B301" s="107">
        <v>24</v>
      </c>
      <c r="C301" s="107">
        <v>391</v>
      </c>
      <c r="D301" s="43" t="s">
        <v>121</v>
      </c>
      <c r="E301" s="43" t="s">
        <v>78</v>
      </c>
      <c r="F301" s="43" t="s">
        <v>10</v>
      </c>
      <c r="G301" s="107" t="s">
        <v>60</v>
      </c>
      <c r="H301" s="107"/>
      <c r="I301" s="122"/>
      <c r="J301" s="129" t="s">
        <v>62</v>
      </c>
      <c r="K301" s="134" t="s">
        <v>747</v>
      </c>
      <c r="L301" s="143" t="s">
        <v>748</v>
      </c>
    </row>
    <row r="302" spans="1:12" ht="12" customHeight="1">
      <c r="A302" s="101" t="s">
        <v>135</v>
      </c>
      <c r="B302" s="107">
        <v>49</v>
      </c>
      <c r="C302" s="107">
        <v>392</v>
      </c>
      <c r="D302" s="43" t="s">
        <v>388</v>
      </c>
      <c r="E302" s="43" t="s">
        <v>143</v>
      </c>
      <c r="F302" s="43" t="s">
        <v>10</v>
      </c>
      <c r="G302" s="112">
        <v>0.037141203703703704</v>
      </c>
      <c r="H302" s="107">
        <v>49</v>
      </c>
      <c r="I302" s="122" t="s">
        <v>390</v>
      </c>
      <c r="J302" s="129"/>
      <c r="K302" s="138" t="s">
        <v>747</v>
      </c>
      <c r="L302" s="147" t="s">
        <v>748</v>
      </c>
    </row>
    <row r="303" spans="1:12" ht="12" customHeight="1">
      <c r="A303" s="101" t="s">
        <v>135</v>
      </c>
      <c r="B303" s="107">
        <v>66</v>
      </c>
      <c r="C303" s="107">
        <v>393</v>
      </c>
      <c r="D303" s="43" t="s">
        <v>425</v>
      </c>
      <c r="E303" s="43" t="s">
        <v>88</v>
      </c>
      <c r="F303" s="43" t="s">
        <v>224</v>
      </c>
      <c r="G303" s="112">
        <v>0.04969907407407407</v>
      </c>
      <c r="H303" s="107">
        <v>66</v>
      </c>
      <c r="I303" s="122" t="s">
        <v>426</v>
      </c>
      <c r="J303" s="129"/>
      <c r="K303" s="138" t="s">
        <v>747</v>
      </c>
      <c r="L303" s="147" t="s">
        <v>748</v>
      </c>
    </row>
    <row r="304" spans="1:12" ht="12" customHeight="1">
      <c r="A304" s="101" t="s">
        <v>135</v>
      </c>
      <c r="B304" s="107">
        <v>47</v>
      </c>
      <c r="C304" s="107">
        <v>394</v>
      </c>
      <c r="D304" s="43" t="s">
        <v>383</v>
      </c>
      <c r="E304" s="43" t="s">
        <v>88</v>
      </c>
      <c r="F304" s="43" t="s">
        <v>199</v>
      </c>
      <c r="G304" s="112">
        <v>0.03577546296296296</v>
      </c>
      <c r="H304" s="107">
        <v>47</v>
      </c>
      <c r="I304" s="122" t="s">
        <v>384</v>
      </c>
      <c r="J304" s="129"/>
      <c r="K304" s="136" t="s">
        <v>749</v>
      </c>
      <c r="L304" s="145" t="s">
        <v>750</v>
      </c>
    </row>
    <row r="305" spans="1:12" ht="12" customHeight="1">
      <c r="A305" s="101" t="s">
        <v>135</v>
      </c>
      <c r="B305" s="107">
        <v>67</v>
      </c>
      <c r="C305" s="107">
        <v>396</v>
      </c>
      <c r="D305" s="43" t="s">
        <v>427</v>
      </c>
      <c r="E305" s="43" t="s">
        <v>285</v>
      </c>
      <c r="F305" s="43" t="s">
        <v>193</v>
      </c>
      <c r="G305" s="112">
        <v>0.05111111111111111</v>
      </c>
      <c r="H305" s="107">
        <v>67</v>
      </c>
      <c r="I305" s="122" t="s">
        <v>428</v>
      </c>
      <c r="J305" s="129"/>
      <c r="K305" s="138" t="s">
        <v>747</v>
      </c>
      <c r="L305" s="147" t="s">
        <v>748</v>
      </c>
    </row>
    <row r="306" spans="1:12" ht="12" customHeight="1">
      <c r="A306" s="101" t="s">
        <v>135</v>
      </c>
      <c r="B306" s="107">
        <v>79</v>
      </c>
      <c r="C306" s="107">
        <v>398</v>
      </c>
      <c r="D306" s="43" t="s">
        <v>443</v>
      </c>
      <c r="E306" s="43" t="s">
        <v>444</v>
      </c>
      <c r="F306" s="43" t="s">
        <v>224</v>
      </c>
      <c r="G306" s="107" t="s">
        <v>60</v>
      </c>
      <c r="H306" s="107"/>
      <c r="I306" s="122"/>
      <c r="J306" s="129"/>
      <c r="K306" s="138" t="s">
        <v>747</v>
      </c>
      <c r="L306" s="147" t="s">
        <v>748</v>
      </c>
    </row>
    <row r="307" spans="1:12" ht="12" customHeight="1">
      <c r="A307" s="101" t="s">
        <v>135</v>
      </c>
      <c r="B307" s="107">
        <v>12</v>
      </c>
      <c r="C307" s="107">
        <v>400</v>
      </c>
      <c r="D307" s="43" t="s">
        <v>306</v>
      </c>
      <c r="E307" s="43" t="s">
        <v>88</v>
      </c>
      <c r="F307" s="43" t="s">
        <v>31</v>
      </c>
      <c r="G307" s="112">
        <v>0.019421296296296294</v>
      </c>
      <c r="H307" s="107">
        <v>12</v>
      </c>
      <c r="I307" s="122" t="s">
        <v>307</v>
      </c>
      <c r="J307" s="129"/>
      <c r="K307" s="138" t="s">
        <v>752</v>
      </c>
      <c r="L307" s="147" t="s">
        <v>748</v>
      </c>
    </row>
    <row r="308" spans="1:12" ht="12" customHeight="1">
      <c r="A308" s="101" t="s">
        <v>135</v>
      </c>
      <c r="B308" s="107">
        <v>58</v>
      </c>
      <c r="C308" s="107">
        <v>401</v>
      </c>
      <c r="D308" s="43" t="s">
        <v>408</v>
      </c>
      <c r="E308" s="43" t="s">
        <v>66</v>
      </c>
      <c r="F308" s="43" t="s">
        <v>224</v>
      </c>
      <c r="G308" s="112">
        <v>0.04472222222222222</v>
      </c>
      <c r="H308" s="107">
        <v>58</v>
      </c>
      <c r="I308" s="122" t="s">
        <v>409</v>
      </c>
      <c r="J308" s="129"/>
      <c r="K308" s="138" t="s">
        <v>747</v>
      </c>
      <c r="L308" s="147" t="s">
        <v>748</v>
      </c>
    </row>
    <row r="309" spans="1:12" ht="12" customHeight="1">
      <c r="A309" s="101" t="s">
        <v>135</v>
      </c>
      <c r="B309" s="107">
        <v>81</v>
      </c>
      <c r="C309" s="107">
        <v>402</v>
      </c>
      <c r="D309" s="43" t="s">
        <v>446</v>
      </c>
      <c r="E309" s="43" t="s">
        <v>295</v>
      </c>
      <c r="F309" s="43" t="s">
        <v>213</v>
      </c>
      <c r="G309" s="107" t="s">
        <v>60</v>
      </c>
      <c r="H309" s="107"/>
      <c r="I309" s="122"/>
      <c r="J309" s="129"/>
      <c r="K309" s="138" t="s">
        <v>747</v>
      </c>
      <c r="L309" s="147" t="s">
        <v>748</v>
      </c>
    </row>
    <row r="310" spans="1:12" ht="12" customHeight="1">
      <c r="A310" s="101" t="s">
        <v>135</v>
      </c>
      <c r="B310" s="107">
        <v>20</v>
      </c>
      <c r="C310" s="107">
        <v>403</v>
      </c>
      <c r="D310" s="43" t="s">
        <v>115</v>
      </c>
      <c r="E310" s="43" t="s">
        <v>116</v>
      </c>
      <c r="F310" s="43" t="s">
        <v>10</v>
      </c>
      <c r="G310" s="107" t="s">
        <v>60</v>
      </c>
      <c r="H310" s="107"/>
      <c r="I310" s="122"/>
      <c r="J310" s="129" t="s">
        <v>62</v>
      </c>
      <c r="K310" s="134" t="s">
        <v>747</v>
      </c>
      <c r="L310" s="143" t="s">
        <v>748</v>
      </c>
    </row>
    <row r="311" spans="1:12" ht="12" customHeight="1">
      <c r="A311" s="101" t="s">
        <v>135</v>
      </c>
      <c r="B311" s="107">
        <v>75</v>
      </c>
      <c r="C311" s="107">
        <v>408</v>
      </c>
      <c r="D311" s="43" t="s">
        <v>438</v>
      </c>
      <c r="E311" s="43" t="s">
        <v>439</v>
      </c>
      <c r="F311" s="43" t="s">
        <v>20</v>
      </c>
      <c r="G311" s="107" t="s">
        <v>60</v>
      </c>
      <c r="H311" s="107"/>
      <c r="I311" s="122"/>
      <c r="J311" s="129"/>
      <c r="K311" s="138" t="s">
        <v>747</v>
      </c>
      <c r="L311" s="147" t="s">
        <v>748</v>
      </c>
    </row>
    <row r="312" spans="1:13" ht="12" customHeight="1">
      <c r="A312" s="101" t="s">
        <v>135</v>
      </c>
      <c r="B312" s="107">
        <v>30</v>
      </c>
      <c r="C312" s="107">
        <v>410</v>
      </c>
      <c r="D312" s="43" t="s">
        <v>132</v>
      </c>
      <c r="E312" s="43" t="s">
        <v>133</v>
      </c>
      <c r="F312" s="43" t="s">
        <v>10</v>
      </c>
      <c r="G312" s="107" t="s">
        <v>60</v>
      </c>
      <c r="H312" s="107"/>
      <c r="I312" s="122"/>
      <c r="J312" s="129" t="s">
        <v>62</v>
      </c>
      <c r="K312" s="139" t="s">
        <v>747</v>
      </c>
      <c r="L312" s="148" t="s">
        <v>753</v>
      </c>
      <c r="M312" s="29" t="s">
        <v>754</v>
      </c>
    </row>
    <row r="313" spans="1:12" ht="12" customHeight="1">
      <c r="A313" s="101" t="s">
        <v>135</v>
      </c>
      <c r="B313" s="107">
        <v>57</v>
      </c>
      <c r="C313" s="107">
        <v>411</v>
      </c>
      <c r="D313" s="43" t="s">
        <v>406</v>
      </c>
      <c r="E313" s="43" t="s">
        <v>78</v>
      </c>
      <c r="F313" s="43" t="s">
        <v>316</v>
      </c>
      <c r="G313" s="112">
        <v>0.04431712962962963</v>
      </c>
      <c r="H313" s="107">
        <v>57</v>
      </c>
      <c r="I313" s="122" t="s">
        <v>407</v>
      </c>
      <c r="J313" s="129"/>
      <c r="K313" s="138" t="s">
        <v>747</v>
      </c>
      <c r="L313" s="147" t="s">
        <v>748</v>
      </c>
    </row>
    <row r="314" spans="1:12" ht="12" customHeight="1">
      <c r="A314" s="101" t="s">
        <v>135</v>
      </c>
      <c r="B314" s="107">
        <v>77</v>
      </c>
      <c r="C314" s="107">
        <v>412</v>
      </c>
      <c r="D314" s="43" t="s">
        <v>441</v>
      </c>
      <c r="E314" s="43" t="s">
        <v>145</v>
      </c>
      <c r="F314" s="43" t="s">
        <v>213</v>
      </c>
      <c r="G314" s="107" t="s">
        <v>60</v>
      </c>
      <c r="H314" s="107"/>
      <c r="I314" s="122"/>
      <c r="J314" s="129"/>
      <c r="K314" s="134" t="s">
        <v>747</v>
      </c>
      <c r="L314" s="143" t="s">
        <v>748</v>
      </c>
    </row>
    <row r="315" spans="1:12" ht="12" customHeight="1">
      <c r="A315" s="101" t="s">
        <v>135</v>
      </c>
      <c r="B315" s="107">
        <v>5</v>
      </c>
      <c r="C315" s="107">
        <v>413</v>
      </c>
      <c r="D315" s="43" t="s">
        <v>74</v>
      </c>
      <c r="E315" s="43" t="s">
        <v>75</v>
      </c>
      <c r="F315" s="43" t="s">
        <v>20</v>
      </c>
      <c r="G315" s="112">
        <v>0.02597222222222222</v>
      </c>
      <c r="H315" s="107">
        <v>5</v>
      </c>
      <c r="I315" s="122" t="s">
        <v>76</v>
      </c>
      <c r="J315" s="129" t="s">
        <v>62</v>
      </c>
      <c r="K315" s="138" t="s">
        <v>747</v>
      </c>
      <c r="L315" s="147" t="s">
        <v>748</v>
      </c>
    </row>
    <row r="316" spans="1:12" ht="12" customHeight="1">
      <c r="A316" s="101" t="s">
        <v>135</v>
      </c>
      <c r="B316" s="107">
        <v>35</v>
      </c>
      <c r="C316" s="107">
        <v>414</v>
      </c>
      <c r="D316" s="43" t="s">
        <v>358</v>
      </c>
      <c r="E316" s="43" t="s">
        <v>359</v>
      </c>
      <c r="F316" s="43" t="s">
        <v>180</v>
      </c>
      <c r="G316" s="112">
        <v>0.02539351851851852</v>
      </c>
      <c r="H316" s="107">
        <v>35</v>
      </c>
      <c r="I316" s="122" t="s">
        <v>360</v>
      </c>
      <c r="J316" s="129"/>
      <c r="K316" s="135" t="s">
        <v>749</v>
      </c>
      <c r="L316" s="144" t="s">
        <v>750</v>
      </c>
    </row>
    <row r="317" spans="1:12" ht="12" customHeight="1">
      <c r="A317" s="101" t="s">
        <v>135</v>
      </c>
      <c r="B317" s="107">
        <v>84</v>
      </c>
      <c r="C317" s="107">
        <v>415</v>
      </c>
      <c r="D317" s="43" t="s">
        <v>450</v>
      </c>
      <c r="E317" s="43" t="s">
        <v>75</v>
      </c>
      <c r="F317" s="43" t="s">
        <v>199</v>
      </c>
      <c r="G317" s="107" t="s">
        <v>60</v>
      </c>
      <c r="H317" s="107"/>
      <c r="I317" s="122"/>
      <c r="J317" s="129"/>
      <c r="K317" s="138" t="s">
        <v>747</v>
      </c>
      <c r="L317" s="147" t="s">
        <v>748</v>
      </c>
    </row>
    <row r="318" spans="1:12" ht="12" customHeight="1">
      <c r="A318" s="101" t="s">
        <v>135</v>
      </c>
      <c r="B318" s="107">
        <v>92</v>
      </c>
      <c r="C318" s="107">
        <v>416</v>
      </c>
      <c r="D318" s="43" t="s">
        <v>459</v>
      </c>
      <c r="E318" s="43" t="s">
        <v>66</v>
      </c>
      <c r="F318" s="43" t="s">
        <v>56</v>
      </c>
      <c r="G318" s="107" t="s">
        <v>60</v>
      </c>
      <c r="H318" s="107"/>
      <c r="I318" s="122"/>
      <c r="J318" s="129"/>
      <c r="K318" s="134" t="s">
        <v>747</v>
      </c>
      <c r="L318" s="143" t="s">
        <v>748</v>
      </c>
    </row>
    <row r="319" spans="1:12" ht="12" customHeight="1">
      <c r="A319" s="101" t="s">
        <v>135</v>
      </c>
      <c r="B319" s="107">
        <v>14</v>
      </c>
      <c r="C319" s="107">
        <v>417</v>
      </c>
      <c r="D319" s="43" t="s">
        <v>100</v>
      </c>
      <c r="E319" s="43" t="s">
        <v>101</v>
      </c>
      <c r="F319" s="43" t="s">
        <v>20</v>
      </c>
      <c r="G319" s="112">
        <v>0.03961805555555555</v>
      </c>
      <c r="H319" s="107">
        <v>14</v>
      </c>
      <c r="I319" s="122" t="s">
        <v>102</v>
      </c>
      <c r="J319" s="129" t="s">
        <v>62</v>
      </c>
      <c r="K319" s="138" t="s">
        <v>747</v>
      </c>
      <c r="L319" s="147" t="s">
        <v>748</v>
      </c>
    </row>
    <row r="320" spans="1:12" ht="12" customHeight="1">
      <c r="A320" s="101" t="s">
        <v>135</v>
      </c>
      <c r="B320" s="107">
        <v>44</v>
      </c>
      <c r="C320" s="107">
        <v>418</v>
      </c>
      <c r="D320" s="43" t="s">
        <v>377</v>
      </c>
      <c r="E320" s="43" t="s">
        <v>82</v>
      </c>
      <c r="F320" s="43" t="s">
        <v>213</v>
      </c>
      <c r="G320" s="112">
        <v>0.03196759259259259</v>
      </c>
      <c r="H320" s="107">
        <v>44</v>
      </c>
      <c r="I320" s="122" t="s">
        <v>378</v>
      </c>
      <c r="J320" s="129"/>
      <c r="K320" s="134" t="s">
        <v>747</v>
      </c>
      <c r="L320" s="143" t="s">
        <v>748</v>
      </c>
    </row>
    <row r="321" spans="1:12" ht="12" customHeight="1">
      <c r="A321" s="101" t="s">
        <v>135</v>
      </c>
      <c r="B321" s="107">
        <v>16</v>
      </c>
      <c r="C321" s="107">
        <v>419</v>
      </c>
      <c r="D321" s="43" t="s">
        <v>315</v>
      </c>
      <c r="E321" s="43" t="s">
        <v>78</v>
      </c>
      <c r="F321" s="43" t="s">
        <v>316</v>
      </c>
      <c r="G321" s="112">
        <v>0.020300925925925927</v>
      </c>
      <c r="H321" s="107">
        <v>16</v>
      </c>
      <c r="I321" s="122" t="s">
        <v>317</v>
      </c>
      <c r="J321" s="129"/>
      <c r="K321" s="138" t="s">
        <v>747</v>
      </c>
      <c r="L321" s="147" t="s">
        <v>748</v>
      </c>
    </row>
    <row r="322" spans="1:12" ht="12" customHeight="1">
      <c r="A322" s="101" t="s">
        <v>135</v>
      </c>
      <c r="B322" s="107">
        <v>4</v>
      </c>
      <c r="C322" s="107">
        <v>421</v>
      </c>
      <c r="D322" s="43" t="s">
        <v>288</v>
      </c>
      <c r="E322" s="43" t="s">
        <v>88</v>
      </c>
      <c r="F322" s="43" t="s">
        <v>180</v>
      </c>
      <c r="G322" s="112">
        <v>0.01695601851851852</v>
      </c>
      <c r="H322" s="107">
        <v>4</v>
      </c>
      <c r="I322" s="122" t="s">
        <v>289</v>
      </c>
      <c r="J322" s="129"/>
      <c r="K322" s="134" t="s">
        <v>747</v>
      </c>
      <c r="L322" s="143" t="s">
        <v>748</v>
      </c>
    </row>
    <row r="323" spans="1:12" ht="12" customHeight="1">
      <c r="A323" s="101" t="s">
        <v>135</v>
      </c>
      <c r="B323" s="107">
        <v>1</v>
      </c>
      <c r="C323" s="107">
        <v>422</v>
      </c>
      <c r="D323" s="43" t="s">
        <v>280</v>
      </c>
      <c r="E323" s="43" t="s">
        <v>143</v>
      </c>
      <c r="F323" s="43" t="s">
        <v>247</v>
      </c>
      <c r="G323" s="112">
        <v>0.014409722222222221</v>
      </c>
      <c r="H323" s="107">
        <v>1</v>
      </c>
      <c r="I323" s="122"/>
      <c r="J323" s="129"/>
      <c r="K323" s="138" t="s">
        <v>747</v>
      </c>
      <c r="L323" s="147" t="s">
        <v>748</v>
      </c>
    </row>
    <row r="324" spans="1:12" ht="12" customHeight="1">
      <c r="A324" s="101" t="s">
        <v>135</v>
      </c>
      <c r="B324" s="107">
        <v>2</v>
      </c>
      <c r="C324" s="107">
        <v>423</v>
      </c>
      <c r="D324" s="43" t="s">
        <v>281</v>
      </c>
      <c r="E324" s="43" t="s">
        <v>64</v>
      </c>
      <c r="F324" s="43" t="s">
        <v>282</v>
      </c>
      <c r="G324" s="112">
        <v>0.015</v>
      </c>
      <c r="H324" s="107">
        <v>2</v>
      </c>
      <c r="I324" s="122" t="s">
        <v>283</v>
      </c>
      <c r="J324" s="129"/>
      <c r="K324" s="135" t="s">
        <v>749</v>
      </c>
      <c r="L324" s="144" t="s">
        <v>750</v>
      </c>
    </row>
    <row r="325" spans="1:12" ht="12" customHeight="1">
      <c r="A325" s="101" t="s">
        <v>135</v>
      </c>
      <c r="B325" s="107">
        <v>8</v>
      </c>
      <c r="C325" s="107">
        <v>424</v>
      </c>
      <c r="D325" s="43" t="s">
        <v>84</v>
      </c>
      <c r="E325" s="43" t="s">
        <v>85</v>
      </c>
      <c r="F325" s="43" t="s">
        <v>20</v>
      </c>
      <c r="G325" s="112">
        <v>0.02803240740740741</v>
      </c>
      <c r="H325" s="107">
        <v>8</v>
      </c>
      <c r="I325" s="122" t="s">
        <v>86</v>
      </c>
      <c r="J325" s="129" t="s">
        <v>62</v>
      </c>
      <c r="K325" s="136" t="s">
        <v>749</v>
      </c>
      <c r="L325" s="145" t="s">
        <v>750</v>
      </c>
    </row>
    <row r="326" spans="1:12" ht="12" customHeight="1">
      <c r="A326" s="101" t="s">
        <v>135</v>
      </c>
      <c r="B326" s="107">
        <v>45</v>
      </c>
      <c r="C326" s="107">
        <v>425</v>
      </c>
      <c r="D326" s="43" t="s">
        <v>379</v>
      </c>
      <c r="E326" s="43" t="s">
        <v>66</v>
      </c>
      <c r="F326" s="43" t="s">
        <v>227</v>
      </c>
      <c r="G326" s="112">
        <v>0.0327662037037037</v>
      </c>
      <c r="H326" s="107">
        <v>45</v>
      </c>
      <c r="I326" s="122" t="s">
        <v>380</v>
      </c>
      <c r="J326" s="129"/>
      <c r="K326" s="134" t="s">
        <v>747</v>
      </c>
      <c r="L326" s="143" t="s">
        <v>748</v>
      </c>
    </row>
    <row r="327" spans="1:12" ht="12" customHeight="1">
      <c r="A327" s="101" t="s">
        <v>135</v>
      </c>
      <c r="B327" s="107">
        <v>6</v>
      </c>
      <c r="C327" s="107">
        <v>426</v>
      </c>
      <c r="D327" s="43" t="s">
        <v>77</v>
      </c>
      <c r="E327" s="43" t="s">
        <v>78</v>
      </c>
      <c r="F327" s="43" t="s">
        <v>79</v>
      </c>
      <c r="G327" s="112">
        <v>0.02704861111111111</v>
      </c>
      <c r="H327" s="107">
        <v>6</v>
      </c>
      <c r="I327" s="122" t="s">
        <v>80</v>
      </c>
      <c r="J327" s="129" t="s">
        <v>62</v>
      </c>
      <c r="K327" s="136" t="s">
        <v>749</v>
      </c>
      <c r="L327" s="145" t="s">
        <v>750</v>
      </c>
    </row>
    <row r="328" spans="1:12" ht="12" customHeight="1">
      <c r="A328" s="101" t="s">
        <v>135</v>
      </c>
      <c r="B328" s="107">
        <v>65</v>
      </c>
      <c r="C328" s="107">
        <v>427</v>
      </c>
      <c r="D328" s="43" t="s">
        <v>423</v>
      </c>
      <c r="E328" s="43" t="s">
        <v>66</v>
      </c>
      <c r="F328" s="43" t="s">
        <v>56</v>
      </c>
      <c r="G328" s="112">
        <v>0.04939814814814814</v>
      </c>
      <c r="H328" s="107">
        <v>65</v>
      </c>
      <c r="I328" s="122" t="s">
        <v>424</v>
      </c>
      <c r="J328" s="129"/>
      <c r="K328" s="134" t="s">
        <v>747</v>
      </c>
      <c r="L328" s="143" t="s">
        <v>748</v>
      </c>
    </row>
    <row r="329" spans="1:13" ht="12" customHeight="1">
      <c r="A329" s="101" t="s">
        <v>135</v>
      </c>
      <c r="B329" s="107">
        <v>17</v>
      </c>
      <c r="C329" s="107">
        <v>428</v>
      </c>
      <c r="D329" s="43" t="s">
        <v>109</v>
      </c>
      <c r="E329" s="43" t="s">
        <v>88</v>
      </c>
      <c r="F329" s="43" t="s">
        <v>10</v>
      </c>
      <c r="G329" s="112">
        <v>0.05642361111111111</v>
      </c>
      <c r="H329" s="107">
        <v>17</v>
      </c>
      <c r="I329" s="122" t="s">
        <v>110</v>
      </c>
      <c r="J329" s="129" t="s">
        <v>62</v>
      </c>
      <c r="K329" s="132"/>
      <c r="L329" s="146" t="s">
        <v>753</v>
      </c>
      <c r="M329" s="24" t="s">
        <v>754</v>
      </c>
    </row>
    <row r="330" spans="1:12" ht="12" customHeight="1">
      <c r="A330" s="101" t="s">
        <v>135</v>
      </c>
      <c r="B330" s="107">
        <v>28</v>
      </c>
      <c r="C330" s="107">
        <v>429</v>
      </c>
      <c r="D330" s="43" t="s">
        <v>128</v>
      </c>
      <c r="E330" s="43" t="s">
        <v>129</v>
      </c>
      <c r="F330" s="43" t="s">
        <v>20</v>
      </c>
      <c r="G330" s="107" t="s">
        <v>60</v>
      </c>
      <c r="H330" s="107"/>
      <c r="I330" s="122"/>
      <c r="J330" s="129" t="s">
        <v>62</v>
      </c>
      <c r="K330" s="135" t="s">
        <v>749</v>
      </c>
      <c r="L330" s="144" t="s">
        <v>750</v>
      </c>
    </row>
    <row r="331" spans="1:12" ht="12" customHeight="1">
      <c r="A331" s="101" t="s">
        <v>135</v>
      </c>
      <c r="B331" s="107">
        <v>22</v>
      </c>
      <c r="C331" s="107">
        <v>432</v>
      </c>
      <c r="D331" s="43" t="s">
        <v>329</v>
      </c>
      <c r="E331" s="43" t="s">
        <v>78</v>
      </c>
      <c r="F331" s="43" t="s">
        <v>247</v>
      </c>
      <c r="G331" s="112">
        <v>0.021666666666666667</v>
      </c>
      <c r="H331" s="107">
        <v>22</v>
      </c>
      <c r="I331" s="122" t="s">
        <v>330</v>
      </c>
      <c r="J331" s="129"/>
      <c r="K331" s="131" t="s">
        <v>747</v>
      </c>
      <c r="L331" s="147" t="s">
        <v>748</v>
      </c>
    </row>
    <row r="332" spans="1:12" ht="12" customHeight="1">
      <c r="A332" s="101" t="s">
        <v>135</v>
      </c>
      <c r="B332" s="107">
        <v>59</v>
      </c>
      <c r="C332" s="107">
        <v>433</v>
      </c>
      <c r="D332" s="43" t="s">
        <v>410</v>
      </c>
      <c r="E332" s="43" t="s">
        <v>411</v>
      </c>
      <c r="F332" s="43" t="s">
        <v>213</v>
      </c>
      <c r="G332" s="112">
        <v>0.04489583333333333</v>
      </c>
      <c r="H332" s="107">
        <v>59</v>
      </c>
      <c r="I332" s="122" t="s">
        <v>412</v>
      </c>
      <c r="J332" s="129"/>
      <c r="K332" s="134" t="s">
        <v>747</v>
      </c>
      <c r="L332" s="143" t="s">
        <v>748</v>
      </c>
    </row>
    <row r="333" spans="1:12" ht="12" customHeight="1">
      <c r="A333" s="101" t="s">
        <v>135</v>
      </c>
      <c r="B333" s="107">
        <v>10</v>
      </c>
      <c r="C333" s="107">
        <v>434</v>
      </c>
      <c r="D333" s="43" t="s">
        <v>90</v>
      </c>
      <c r="E333" s="43" t="s">
        <v>91</v>
      </c>
      <c r="F333" s="43" t="s">
        <v>10</v>
      </c>
      <c r="G333" s="112">
        <v>0.030833333333333334</v>
      </c>
      <c r="H333" s="107">
        <v>10</v>
      </c>
      <c r="I333" s="122" t="s">
        <v>92</v>
      </c>
      <c r="J333" s="129" t="s">
        <v>62</v>
      </c>
      <c r="K333" s="131" t="s">
        <v>747</v>
      </c>
      <c r="L333" s="147" t="s">
        <v>748</v>
      </c>
    </row>
    <row r="334" spans="1:12" ht="12" customHeight="1">
      <c r="A334" s="101" t="s">
        <v>135</v>
      </c>
      <c r="B334" s="107">
        <v>6</v>
      </c>
      <c r="C334" s="107">
        <v>435</v>
      </c>
      <c r="D334" s="43" t="s">
        <v>292</v>
      </c>
      <c r="E334" s="43" t="s">
        <v>145</v>
      </c>
      <c r="F334" s="43" t="s">
        <v>20</v>
      </c>
      <c r="G334" s="112">
        <v>0.018414351851851852</v>
      </c>
      <c r="H334" s="107">
        <v>6</v>
      </c>
      <c r="I334" s="122" t="s">
        <v>293</v>
      </c>
      <c r="J334" s="129"/>
      <c r="K334" s="134" t="s">
        <v>747</v>
      </c>
      <c r="L334" s="143" t="s">
        <v>748</v>
      </c>
    </row>
    <row r="335" spans="1:12" ht="12" customHeight="1">
      <c r="A335" s="101" t="s">
        <v>135</v>
      </c>
      <c r="B335" s="107">
        <v>85</v>
      </c>
      <c r="C335" s="107">
        <v>436</v>
      </c>
      <c r="D335" s="43" t="s">
        <v>451</v>
      </c>
      <c r="E335" s="43" t="s">
        <v>78</v>
      </c>
      <c r="F335" s="43" t="s">
        <v>213</v>
      </c>
      <c r="G335" s="107" t="s">
        <v>60</v>
      </c>
      <c r="H335" s="107"/>
      <c r="I335" s="122"/>
      <c r="J335" s="129"/>
      <c r="K335" s="131" t="s">
        <v>747</v>
      </c>
      <c r="L335" s="147" t="s">
        <v>748</v>
      </c>
    </row>
    <row r="336" spans="1:12" ht="12" customHeight="1">
      <c r="A336" s="101" t="s">
        <v>135</v>
      </c>
      <c r="B336" s="107">
        <v>19</v>
      </c>
      <c r="C336" s="107">
        <v>437</v>
      </c>
      <c r="D336" s="43" t="s">
        <v>114</v>
      </c>
      <c r="E336" s="43" t="s">
        <v>107</v>
      </c>
      <c r="F336" s="43" t="s">
        <v>10</v>
      </c>
      <c r="G336" s="107" t="s">
        <v>60</v>
      </c>
      <c r="H336" s="107"/>
      <c r="I336" s="122"/>
      <c r="J336" s="129" t="s">
        <v>62</v>
      </c>
      <c r="K336" s="135" t="s">
        <v>749</v>
      </c>
      <c r="L336" s="144" t="s">
        <v>750</v>
      </c>
    </row>
    <row r="337" spans="1:12" ht="12" customHeight="1">
      <c r="A337" s="101" t="s">
        <v>135</v>
      </c>
      <c r="B337" s="107">
        <v>9</v>
      </c>
      <c r="C337" s="107">
        <v>438</v>
      </c>
      <c r="D337" s="43" t="s">
        <v>300</v>
      </c>
      <c r="E337" s="43" t="s">
        <v>88</v>
      </c>
      <c r="F337" s="43" t="s">
        <v>31</v>
      </c>
      <c r="G337" s="112">
        <v>0.01920138888888889</v>
      </c>
      <c r="H337" s="107">
        <v>9</v>
      </c>
      <c r="I337" s="122" t="s">
        <v>301</v>
      </c>
      <c r="J337" s="129"/>
      <c r="K337" s="131" t="s">
        <v>747</v>
      </c>
      <c r="L337" s="147" t="s">
        <v>748</v>
      </c>
    </row>
    <row r="338" spans="1:12" ht="12" customHeight="1">
      <c r="A338" s="101" t="s">
        <v>135</v>
      </c>
      <c r="B338" s="107">
        <v>78</v>
      </c>
      <c r="C338" s="107">
        <v>439</v>
      </c>
      <c r="D338" s="43" t="s">
        <v>442</v>
      </c>
      <c r="E338" s="43" t="s">
        <v>69</v>
      </c>
      <c r="F338" s="43" t="s">
        <v>224</v>
      </c>
      <c r="G338" s="107" t="s">
        <v>60</v>
      </c>
      <c r="H338" s="107"/>
      <c r="I338" s="122"/>
      <c r="J338" s="129"/>
      <c r="K338" s="134" t="s">
        <v>747</v>
      </c>
      <c r="L338" s="143" t="s">
        <v>748</v>
      </c>
    </row>
    <row r="339" spans="1:12" ht="12" customHeight="1">
      <c r="A339" s="101" t="s">
        <v>135</v>
      </c>
      <c r="B339" s="107">
        <v>53</v>
      </c>
      <c r="C339" s="107">
        <v>440</v>
      </c>
      <c r="D339" s="43" t="s">
        <v>398</v>
      </c>
      <c r="E339" s="43" t="s">
        <v>78</v>
      </c>
      <c r="F339" s="43" t="s">
        <v>172</v>
      </c>
      <c r="G339" s="112">
        <v>0.04025462962962963</v>
      </c>
      <c r="H339" s="107">
        <v>53</v>
      </c>
      <c r="I339" s="122" t="s">
        <v>399</v>
      </c>
      <c r="J339" s="129"/>
      <c r="K339" s="133" t="s">
        <v>749</v>
      </c>
      <c r="L339" s="145" t="s">
        <v>750</v>
      </c>
    </row>
    <row r="340" spans="1:12" ht="12" customHeight="1">
      <c r="A340" s="101" t="s">
        <v>135</v>
      </c>
      <c r="B340" s="107">
        <v>72</v>
      </c>
      <c r="C340" s="107">
        <v>441</v>
      </c>
      <c r="D340" s="43" t="s">
        <v>340</v>
      </c>
      <c r="E340" s="43" t="s">
        <v>107</v>
      </c>
      <c r="F340" s="43" t="s">
        <v>56</v>
      </c>
      <c r="G340" s="107" t="s">
        <v>60</v>
      </c>
      <c r="H340" s="107"/>
      <c r="I340" s="122"/>
      <c r="J340" s="129"/>
      <c r="K340" s="134" t="s">
        <v>747</v>
      </c>
      <c r="L340" s="143" t="s">
        <v>748</v>
      </c>
    </row>
    <row r="341" spans="1:12" ht="12" customHeight="1">
      <c r="A341" s="101" t="s">
        <v>135</v>
      </c>
      <c r="B341" s="107">
        <v>50</v>
      </c>
      <c r="C341" s="107">
        <v>442</v>
      </c>
      <c r="D341" s="43" t="s">
        <v>391</v>
      </c>
      <c r="E341" s="43" t="s">
        <v>78</v>
      </c>
      <c r="F341" s="43" t="s">
        <v>193</v>
      </c>
      <c r="G341" s="112">
        <v>0.03902777777777778</v>
      </c>
      <c r="H341" s="107">
        <v>50</v>
      </c>
      <c r="I341" s="122" t="s">
        <v>392</v>
      </c>
      <c r="J341" s="129"/>
      <c r="K341" s="131" t="s">
        <v>747</v>
      </c>
      <c r="L341" s="147" t="s">
        <v>748</v>
      </c>
    </row>
    <row r="342" spans="1:12" ht="12" customHeight="1">
      <c r="A342" s="101" t="s">
        <v>135</v>
      </c>
      <c r="B342" s="107">
        <v>62</v>
      </c>
      <c r="C342" s="107">
        <v>443</v>
      </c>
      <c r="D342" s="43" t="s">
        <v>417</v>
      </c>
      <c r="E342" s="43" t="s">
        <v>69</v>
      </c>
      <c r="F342" s="43" t="s">
        <v>199</v>
      </c>
      <c r="G342" s="112">
        <v>0.047962962962962964</v>
      </c>
      <c r="H342" s="107">
        <v>62</v>
      </c>
      <c r="I342" s="122" t="s">
        <v>418</v>
      </c>
      <c r="J342" s="129"/>
      <c r="K342" s="134" t="s">
        <v>747</v>
      </c>
      <c r="L342" s="143" t="s">
        <v>748</v>
      </c>
    </row>
    <row r="343" spans="1:12" ht="12" customHeight="1">
      <c r="A343" s="101" t="s">
        <v>135</v>
      </c>
      <c r="B343" s="107">
        <v>94</v>
      </c>
      <c r="C343" s="107">
        <v>446</v>
      </c>
      <c r="D343" s="43" t="s">
        <v>461</v>
      </c>
      <c r="E343" s="43" t="s">
        <v>91</v>
      </c>
      <c r="F343" s="43" t="s">
        <v>224</v>
      </c>
      <c r="G343" s="107" t="s">
        <v>60</v>
      </c>
      <c r="H343" s="115"/>
      <c r="I343" s="123"/>
      <c r="J343" s="129"/>
      <c r="K343" s="131" t="s">
        <v>747</v>
      </c>
      <c r="L343" s="147" t="s">
        <v>748</v>
      </c>
    </row>
    <row r="344" spans="1:12" ht="12" customHeight="1">
      <c r="A344" s="101" t="s">
        <v>135</v>
      </c>
      <c r="B344" s="107">
        <v>80</v>
      </c>
      <c r="C344" s="107">
        <v>447</v>
      </c>
      <c r="D344" s="43" t="s">
        <v>445</v>
      </c>
      <c r="E344" s="43" t="s">
        <v>88</v>
      </c>
      <c r="F344" s="43" t="s">
        <v>193</v>
      </c>
      <c r="G344" s="107" t="s">
        <v>60</v>
      </c>
      <c r="H344" s="107"/>
      <c r="I344" s="122"/>
      <c r="J344" s="129"/>
      <c r="K344" s="131" t="s">
        <v>747</v>
      </c>
      <c r="L344" s="140" t="s">
        <v>748</v>
      </c>
    </row>
    <row r="345" spans="1:12" ht="12" customHeight="1">
      <c r="A345" s="101" t="s">
        <v>135</v>
      </c>
      <c r="B345" s="107">
        <v>88</v>
      </c>
      <c r="C345" s="107">
        <v>449</v>
      </c>
      <c r="D345" s="43" t="s">
        <v>454</v>
      </c>
      <c r="E345" s="43" t="s">
        <v>94</v>
      </c>
      <c r="F345" s="43" t="s">
        <v>56</v>
      </c>
      <c r="G345" s="107" t="s">
        <v>60</v>
      </c>
      <c r="H345" s="107"/>
      <c r="I345" s="122"/>
      <c r="J345" s="129"/>
      <c r="K345" s="131" t="s">
        <v>747</v>
      </c>
      <c r="L345" s="140" t="s">
        <v>748</v>
      </c>
    </row>
    <row r="346" spans="1:12" ht="12" customHeight="1">
      <c r="A346" s="101" t="s">
        <v>135</v>
      </c>
      <c r="B346" s="107">
        <v>17</v>
      </c>
      <c r="C346" s="107">
        <v>450</v>
      </c>
      <c r="D346" s="43" t="s">
        <v>318</v>
      </c>
      <c r="E346" s="43" t="s">
        <v>78</v>
      </c>
      <c r="F346" s="43" t="s">
        <v>31</v>
      </c>
      <c r="G346" s="112">
        <v>0.02054398148148148</v>
      </c>
      <c r="H346" s="107">
        <v>17</v>
      </c>
      <c r="I346" s="122" t="s">
        <v>319</v>
      </c>
      <c r="J346" s="129"/>
      <c r="K346" s="131" t="s">
        <v>747</v>
      </c>
      <c r="L346" s="140" t="s">
        <v>748</v>
      </c>
    </row>
    <row r="347" spans="1:12" ht="12" customHeight="1">
      <c r="A347" s="101" t="s">
        <v>135</v>
      </c>
      <c r="B347" s="107">
        <v>30</v>
      </c>
      <c r="C347" s="107">
        <v>451</v>
      </c>
      <c r="D347" s="43" t="s">
        <v>347</v>
      </c>
      <c r="E347" s="43" t="s">
        <v>334</v>
      </c>
      <c r="F347" s="43" t="s">
        <v>20</v>
      </c>
      <c r="G347" s="112">
        <v>0.024375</v>
      </c>
      <c r="H347" s="107">
        <v>30</v>
      </c>
      <c r="I347" s="122" t="s">
        <v>348</v>
      </c>
      <c r="J347" s="129"/>
      <c r="K347" s="131" t="s">
        <v>747</v>
      </c>
      <c r="L347" s="140" t="s">
        <v>748</v>
      </c>
    </row>
    <row r="348" spans="1:12" ht="12" customHeight="1">
      <c r="A348" s="101" t="s">
        <v>135</v>
      </c>
      <c r="B348" s="107">
        <v>21</v>
      </c>
      <c r="C348" s="107">
        <v>453</v>
      </c>
      <c r="D348" s="43" t="s">
        <v>117</v>
      </c>
      <c r="E348" s="43" t="s">
        <v>107</v>
      </c>
      <c r="F348" s="43" t="s">
        <v>56</v>
      </c>
      <c r="G348" s="107" t="s">
        <v>60</v>
      </c>
      <c r="H348" s="107"/>
      <c r="I348" s="122"/>
      <c r="J348" s="129" t="s">
        <v>62</v>
      </c>
      <c r="K348" s="134" t="s">
        <v>747</v>
      </c>
      <c r="L348" s="143" t="s">
        <v>748</v>
      </c>
    </row>
    <row r="349" spans="1:12" ht="12" customHeight="1">
      <c r="A349" s="101" t="s">
        <v>135</v>
      </c>
      <c r="B349" s="107">
        <v>76</v>
      </c>
      <c r="C349" s="107">
        <v>454</v>
      </c>
      <c r="D349" s="43" t="s">
        <v>440</v>
      </c>
      <c r="E349" s="43" t="s">
        <v>78</v>
      </c>
      <c r="F349" s="43" t="s">
        <v>193</v>
      </c>
      <c r="G349" s="107" t="s">
        <v>60</v>
      </c>
      <c r="H349" s="107"/>
      <c r="I349" s="122"/>
      <c r="J349" s="129"/>
      <c r="K349" s="131" t="s">
        <v>747</v>
      </c>
      <c r="L349" s="140" t="s">
        <v>748</v>
      </c>
    </row>
    <row r="350" spans="1:12" ht="12" customHeight="1">
      <c r="A350" s="101" t="s">
        <v>135</v>
      </c>
      <c r="B350" s="107">
        <v>23</v>
      </c>
      <c r="C350" s="107">
        <v>455</v>
      </c>
      <c r="D350" s="43" t="s">
        <v>331</v>
      </c>
      <c r="E350" s="43" t="s">
        <v>295</v>
      </c>
      <c r="F350" s="43" t="s">
        <v>20</v>
      </c>
      <c r="G350" s="112">
        <v>0.02172453703703704</v>
      </c>
      <c r="H350" s="107">
        <v>23</v>
      </c>
      <c r="I350" s="122" t="s">
        <v>332</v>
      </c>
      <c r="J350" s="129"/>
      <c r="K350" s="131" t="s">
        <v>747</v>
      </c>
      <c r="L350" s="140" t="s">
        <v>748</v>
      </c>
    </row>
    <row r="351" spans="1:12" ht="12" customHeight="1" thickBot="1">
      <c r="A351" s="103" t="s">
        <v>135</v>
      </c>
      <c r="B351" s="108">
        <v>27</v>
      </c>
      <c r="C351" s="108">
        <v>456</v>
      </c>
      <c r="D351" s="54" t="s">
        <v>340</v>
      </c>
      <c r="E351" s="54" t="s">
        <v>341</v>
      </c>
      <c r="F351" s="54" t="s">
        <v>247</v>
      </c>
      <c r="G351" s="113">
        <v>0.023032407407407404</v>
      </c>
      <c r="H351" s="108">
        <v>27</v>
      </c>
      <c r="I351" s="124" t="s">
        <v>342</v>
      </c>
      <c r="J351" s="130"/>
      <c r="K351" s="131" t="s">
        <v>747</v>
      </c>
      <c r="L351" s="140" t="s">
        <v>748</v>
      </c>
    </row>
    <row r="352" spans="2:9" ht="12" customHeight="1" thickBot="1">
      <c r="B352" s="26" t="s">
        <v>0</v>
      </c>
      <c r="C352" s="27" t="s">
        <v>1</v>
      </c>
      <c r="D352" s="27" t="s">
        <v>2</v>
      </c>
      <c r="E352" s="27" t="s">
        <v>3</v>
      </c>
      <c r="F352" s="27" t="s">
        <v>4</v>
      </c>
      <c r="G352" s="27" t="s">
        <v>5</v>
      </c>
      <c r="H352" s="27" t="s">
        <v>6</v>
      </c>
      <c r="I352" s="28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8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3" width="4.75390625" style="97" customWidth="1"/>
    <col min="4" max="5" width="15.75390625" style="25" customWidth="1"/>
    <col min="6" max="6" width="19.75390625" style="25" customWidth="1"/>
    <col min="7" max="7" width="7.75390625" style="97" customWidth="1"/>
    <col min="8" max="8" width="4.75390625" style="97" customWidth="1"/>
    <col min="9" max="9" width="7.75390625" style="97" customWidth="1"/>
    <col min="10" max="10" width="4.75390625" style="91" customWidth="1"/>
    <col min="11" max="12" width="13.75390625" style="0" customWidth="1"/>
    <col min="13" max="13" width="22.75390625" style="0" customWidth="1"/>
    <col min="14" max="14" width="7.75390625" style="151" customWidth="1"/>
    <col min="15" max="15" width="9.125" style="25" customWidth="1"/>
  </cols>
  <sheetData>
    <row r="1" ht="13.5" thickBot="1">
      <c r="N1" s="149">
        <v>0.018287037037037036</v>
      </c>
    </row>
    <row r="2" ht="13.5" thickBot="1">
      <c r="N2" s="150">
        <v>0.015983796296296295</v>
      </c>
    </row>
    <row r="3" spans="1:9" ht="26.25" thickBot="1">
      <c r="A3" s="26"/>
      <c r="B3" s="26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765</v>
      </c>
      <c r="H3" s="27" t="s">
        <v>766</v>
      </c>
      <c r="I3" s="28" t="s">
        <v>7</v>
      </c>
    </row>
    <row r="4" spans="1:14" ht="12.75">
      <c r="A4" s="98" t="s">
        <v>141</v>
      </c>
      <c r="B4" s="104">
        <v>1</v>
      </c>
      <c r="C4" s="104">
        <v>523</v>
      </c>
      <c r="D4" s="31" t="s">
        <v>462</v>
      </c>
      <c r="E4" s="31" t="s">
        <v>238</v>
      </c>
      <c r="F4" s="31" t="s">
        <v>282</v>
      </c>
      <c r="G4" s="109">
        <v>0.018287037037037036</v>
      </c>
      <c r="H4" s="104">
        <v>1</v>
      </c>
      <c r="I4" s="118"/>
      <c r="J4" s="125"/>
      <c r="K4" s="56" t="s">
        <v>752</v>
      </c>
      <c r="L4" s="57"/>
      <c r="M4" s="58" t="s">
        <v>754</v>
      </c>
      <c r="N4" s="152">
        <f>100*(2-G4/N$1)</f>
        <v>100</v>
      </c>
    </row>
    <row r="5" spans="1:14" ht="12.75">
      <c r="A5" s="99" t="s">
        <v>141</v>
      </c>
      <c r="B5" s="105">
        <v>2</v>
      </c>
      <c r="C5" s="105">
        <v>522</v>
      </c>
      <c r="D5" s="35" t="s">
        <v>463</v>
      </c>
      <c r="E5" s="35" t="s">
        <v>464</v>
      </c>
      <c r="F5" s="35" t="s">
        <v>282</v>
      </c>
      <c r="G5" s="110">
        <v>0.019131944444444444</v>
      </c>
      <c r="H5" s="105">
        <v>2</v>
      </c>
      <c r="I5" s="119" t="s">
        <v>465</v>
      </c>
      <c r="J5" s="126"/>
      <c r="K5" s="59" t="s">
        <v>752</v>
      </c>
      <c r="L5" s="50" t="s">
        <v>748</v>
      </c>
      <c r="M5" s="37"/>
      <c r="N5" s="153">
        <f aca="true" t="shared" si="0" ref="N5:N39">100*(2-G5/N$1)</f>
        <v>95.37974683544303</v>
      </c>
    </row>
    <row r="6" spans="1:14" ht="12.75">
      <c r="A6" s="99" t="s">
        <v>141</v>
      </c>
      <c r="B6" s="105">
        <v>3</v>
      </c>
      <c r="C6" s="105">
        <v>537</v>
      </c>
      <c r="D6" s="35" t="s">
        <v>466</v>
      </c>
      <c r="E6" s="35" t="s">
        <v>59</v>
      </c>
      <c r="F6" s="35" t="s">
        <v>180</v>
      </c>
      <c r="G6" s="110">
        <v>0.01974537037037037</v>
      </c>
      <c r="H6" s="105">
        <v>3</v>
      </c>
      <c r="I6" s="119" t="s">
        <v>467</v>
      </c>
      <c r="J6" s="126"/>
      <c r="K6" s="59" t="s">
        <v>747</v>
      </c>
      <c r="L6" s="50" t="s">
        <v>748</v>
      </c>
      <c r="M6" s="37"/>
      <c r="N6" s="153">
        <f t="shared" si="0"/>
        <v>92.02531645569618</v>
      </c>
    </row>
    <row r="7" spans="1:14" ht="12.75">
      <c r="A7" s="99" t="s">
        <v>141</v>
      </c>
      <c r="B7" s="105">
        <v>4</v>
      </c>
      <c r="C7" s="105">
        <v>506</v>
      </c>
      <c r="D7" s="35" t="s">
        <v>468</v>
      </c>
      <c r="E7" s="35" t="s">
        <v>238</v>
      </c>
      <c r="F7" s="35" t="s">
        <v>282</v>
      </c>
      <c r="G7" s="110">
        <v>0.02071759259259259</v>
      </c>
      <c r="H7" s="105">
        <v>4</v>
      </c>
      <c r="I7" s="119" t="s">
        <v>469</v>
      </c>
      <c r="J7" s="126"/>
      <c r="K7" s="60"/>
      <c r="L7" s="51" t="s">
        <v>753</v>
      </c>
      <c r="M7" s="37" t="s">
        <v>754</v>
      </c>
      <c r="N7" s="153">
        <f t="shared" si="0"/>
        <v>86.70886075949369</v>
      </c>
    </row>
    <row r="8" spans="1:14" ht="12.75">
      <c r="A8" s="99" t="s">
        <v>141</v>
      </c>
      <c r="B8" s="105">
        <v>5</v>
      </c>
      <c r="C8" s="105">
        <v>529</v>
      </c>
      <c r="D8" s="35" t="s">
        <v>470</v>
      </c>
      <c r="E8" s="35" t="s">
        <v>26</v>
      </c>
      <c r="F8" s="35" t="s">
        <v>31</v>
      </c>
      <c r="G8" s="110">
        <v>0.020775462962962964</v>
      </c>
      <c r="H8" s="105">
        <v>5</v>
      </c>
      <c r="I8" s="119" t="s">
        <v>471</v>
      </c>
      <c r="J8" s="126"/>
      <c r="K8" s="59" t="s">
        <v>747</v>
      </c>
      <c r="L8" s="50" t="s">
        <v>748</v>
      </c>
      <c r="M8" s="37"/>
      <c r="N8" s="153">
        <f t="shared" si="0"/>
        <v>86.39240506329114</v>
      </c>
    </row>
    <row r="9" spans="1:14" ht="12.75">
      <c r="A9" s="99" t="s">
        <v>141</v>
      </c>
      <c r="B9" s="105">
        <v>6</v>
      </c>
      <c r="C9" s="105">
        <v>518</v>
      </c>
      <c r="D9" s="35" t="s">
        <v>472</v>
      </c>
      <c r="E9" s="35" t="s">
        <v>16</v>
      </c>
      <c r="F9" s="35" t="s">
        <v>215</v>
      </c>
      <c r="G9" s="110">
        <v>0.020949074074074075</v>
      </c>
      <c r="H9" s="105">
        <v>6</v>
      </c>
      <c r="I9" s="119" t="s">
        <v>473</v>
      </c>
      <c r="J9" s="126"/>
      <c r="K9" s="59" t="s">
        <v>747</v>
      </c>
      <c r="L9" s="50" t="s">
        <v>748</v>
      </c>
      <c r="M9" s="37"/>
      <c r="N9" s="153">
        <f t="shared" si="0"/>
        <v>85.44303797468353</v>
      </c>
    </row>
    <row r="10" spans="1:14" ht="12.75">
      <c r="A10" s="99" t="s">
        <v>141</v>
      </c>
      <c r="B10" s="105">
        <v>7</v>
      </c>
      <c r="C10" s="105">
        <v>515</v>
      </c>
      <c r="D10" s="35" t="s">
        <v>474</v>
      </c>
      <c r="E10" s="35" t="s">
        <v>475</v>
      </c>
      <c r="F10" s="35" t="s">
        <v>282</v>
      </c>
      <c r="G10" s="110">
        <v>0.02207175925925926</v>
      </c>
      <c r="H10" s="105">
        <v>7</v>
      </c>
      <c r="I10" s="119" t="s">
        <v>200</v>
      </c>
      <c r="J10" s="126"/>
      <c r="K10" s="59" t="s">
        <v>747</v>
      </c>
      <c r="L10" s="50" t="s">
        <v>748</v>
      </c>
      <c r="M10" s="37"/>
      <c r="N10" s="153">
        <f t="shared" si="0"/>
        <v>79.3037974683544</v>
      </c>
    </row>
    <row r="11" spans="1:14" ht="12.75">
      <c r="A11" s="99" t="s">
        <v>141</v>
      </c>
      <c r="B11" s="105">
        <v>8</v>
      </c>
      <c r="C11" s="105">
        <v>536</v>
      </c>
      <c r="D11" s="35" t="s">
        <v>476</v>
      </c>
      <c r="E11" s="35" t="s">
        <v>238</v>
      </c>
      <c r="F11" s="35" t="s">
        <v>10</v>
      </c>
      <c r="G11" s="110">
        <v>0.02228009259259259</v>
      </c>
      <c r="H11" s="105">
        <v>8</v>
      </c>
      <c r="I11" s="119" t="s">
        <v>203</v>
      </c>
      <c r="J11" s="126"/>
      <c r="K11" s="59" t="s">
        <v>747</v>
      </c>
      <c r="L11" s="50" t="s">
        <v>748</v>
      </c>
      <c r="M11" s="37"/>
      <c r="N11" s="153">
        <f t="shared" si="0"/>
        <v>78.16455696202532</v>
      </c>
    </row>
    <row r="12" spans="1:14" ht="12.75">
      <c r="A12" s="99" t="s">
        <v>141</v>
      </c>
      <c r="B12" s="105">
        <v>9</v>
      </c>
      <c r="C12" s="105">
        <v>548</v>
      </c>
      <c r="D12" s="35" t="s">
        <v>477</v>
      </c>
      <c r="E12" s="35" t="s">
        <v>218</v>
      </c>
      <c r="F12" s="35" t="s">
        <v>31</v>
      </c>
      <c r="G12" s="110">
        <v>0.023344907407407408</v>
      </c>
      <c r="H12" s="105">
        <v>9</v>
      </c>
      <c r="I12" s="119" t="s">
        <v>478</v>
      </c>
      <c r="J12" s="126"/>
      <c r="K12" s="59" t="s">
        <v>747</v>
      </c>
      <c r="L12" s="50" t="s">
        <v>748</v>
      </c>
      <c r="M12" s="37"/>
      <c r="N12" s="153">
        <f t="shared" si="0"/>
        <v>72.34177215189872</v>
      </c>
    </row>
    <row r="13" spans="1:14" ht="12.75">
      <c r="A13" s="99" t="s">
        <v>141</v>
      </c>
      <c r="B13" s="105">
        <v>10</v>
      </c>
      <c r="C13" s="105">
        <v>501</v>
      </c>
      <c r="D13" s="35" t="s">
        <v>479</v>
      </c>
      <c r="E13" s="35" t="s">
        <v>238</v>
      </c>
      <c r="F13" s="35" t="s">
        <v>215</v>
      </c>
      <c r="G13" s="110">
        <v>0.02349537037037037</v>
      </c>
      <c r="H13" s="105">
        <v>10</v>
      </c>
      <c r="I13" s="119" t="s">
        <v>480</v>
      </c>
      <c r="J13" s="126"/>
      <c r="K13" s="59" t="s">
        <v>747</v>
      </c>
      <c r="L13" s="50" t="s">
        <v>748</v>
      </c>
      <c r="M13" s="37"/>
      <c r="N13" s="153">
        <f t="shared" si="0"/>
        <v>71.51898734177213</v>
      </c>
    </row>
    <row r="14" spans="1:14" ht="12.75">
      <c r="A14" s="99" t="s">
        <v>141</v>
      </c>
      <c r="B14" s="105">
        <v>11</v>
      </c>
      <c r="C14" s="105">
        <v>512</v>
      </c>
      <c r="D14" s="35" t="s">
        <v>481</v>
      </c>
      <c r="E14" s="35" t="s">
        <v>12</v>
      </c>
      <c r="F14" s="35" t="s">
        <v>31</v>
      </c>
      <c r="G14" s="110">
        <v>0.023668981481481485</v>
      </c>
      <c r="H14" s="105">
        <v>11</v>
      </c>
      <c r="I14" s="119" t="s">
        <v>482</v>
      </c>
      <c r="J14" s="126"/>
      <c r="K14" s="59" t="s">
        <v>747</v>
      </c>
      <c r="L14" s="50" t="s">
        <v>748</v>
      </c>
      <c r="M14" s="37"/>
      <c r="N14" s="153">
        <f t="shared" si="0"/>
        <v>70.56962025316453</v>
      </c>
    </row>
    <row r="15" spans="1:14" ht="12.75">
      <c r="A15" s="99" t="s">
        <v>141</v>
      </c>
      <c r="B15" s="105">
        <v>12</v>
      </c>
      <c r="C15" s="105">
        <v>504</v>
      </c>
      <c r="D15" s="35" t="s">
        <v>483</v>
      </c>
      <c r="E15" s="35" t="s">
        <v>221</v>
      </c>
      <c r="F15" s="35" t="s">
        <v>215</v>
      </c>
      <c r="G15" s="110">
        <v>0.023912037037037034</v>
      </c>
      <c r="H15" s="105">
        <v>12</v>
      </c>
      <c r="I15" s="119" t="s">
        <v>484</v>
      </c>
      <c r="J15" s="126"/>
      <c r="K15" s="59" t="s">
        <v>747</v>
      </c>
      <c r="L15" s="50" t="s">
        <v>748</v>
      </c>
      <c r="M15" s="37"/>
      <c r="N15" s="153">
        <f t="shared" si="0"/>
        <v>69.24050632911394</v>
      </c>
    </row>
    <row r="16" spans="1:14" ht="12.75">
      <c r="A16" s="99" t="s">
        <v>141</v>
      </c>
      <c r="B16" s="105">
        <v>13</v>
      </c>
      <c r="C16" s="105">
        <v>549</v>
      </c>
      <c r="D16" s="35" t="s">
        <v>485</v>
      </c>
      <c r="E16" s="35" t="s">
        <v>188</v>
      </c>
      <c r="F16" s="35" t="s">
        <v>10</v>
      </c>
      <c r="G16" s="110">
        <v>0.024675925925925924</v>
      </c>
      <c r="H16" s="105">
        <v>13</v>
      </c>
      <c r="I16" s="119" t="s">
        <v>486</v>
      </c>
      <c r="J16" s="126"/>
      <c r="K16" s="59" t="s">
        <v>747</v>
      </c>
      <c r="L16" s="50" t="s">
        <v>748</v>
      </c>
      <c r="M16" s="37"/>
      <c r="N16" s="153">
        <f t="shared" si="0"/>
        <v>65.0632911392405</v>
      </c>
    </row>
    <row r="17" spans="1:14" ht="12.75">
      <c r="A17" s="99" t="s">
        <v>141</v>
      </c>
      <c r="B17" s="105">
        <v>14</v>
      </c>
      <c r="C17" s="105">
        <v>532</v>
      </c>
      <c r="D17" s="35" t="s">
        <v>487</v>
      </c>
      <c r="E17" s="35" t="s">
        <v>9</v>
      </c>
      <c r="F17" s="35" t="s">
        <v>227</v>
      </c>
      <c r="G17" s="110">
        <v>0.02476851851851852</v>
      </c>
      <c r="H17" s="105">
        <v>14</v>
      </c>
      <c r="I17" s="119" t="s">
        <v>488</v>
      </c>
      <c r="J17" s="126"/>
      <c r="K17" s="59" t="s">
        <v>747</v>
      </c>
      <c r="L17" s="50" t="s">
        <v>748</v>
      </c>
      <c r="M17" s="37"/>
      <c r="N17" s="153">
        <f t="shared" si="0"/>
        <v>64.55696202531644</v>
      </c>
    </row>
    <row r="18" spans="1:14" ht="12.75">
      <c r="A18" s="99" t="s">
        <v>141</v>
      </c>
      <c r="B18" s="105">
        <v>15</v>
      </c>
      <c r="C18" s="105">
        <v>553</v>
      </c>
      <c r="D18" s="35" t="s">
        <v>489</v>
      </c>
      <c r="E18" s="35" t="s">
        <v>188</v>
      </c>
      <c r="F18" s="35" t="s">
        <v>10</v>
      </c>
      <c r="G18" s="110">
        <v>0.02478009259259259</v>
      </c>
      <c r="H18" s="105">
        <v>15</v>
      </c>
      <c r="I18" s="119" t="s">
        <v>324</v>
      </c>
      <c r="J18" s="126"/>
      <c r="K18" s="59" t="s">
        <v>747</v>
      </c>
      <c r="L18" s="50" t="s">
        <v>748</v>
      </c>
      <c r="M18" s="37"/>
      <c r="N18" s="153">
        <f t="shared" si="0"/>
        <v>64.49367088607596</v>
      </c>
    </row>
    <row r="19" spans="1:14" ht="12.75">
      <c r="A19" s="99" t="s">
        <v>141</v>
      </c>
      <c r="B19" s="105">
        <v>16</v>
      </c>
      <c r="C19" s="105">
        <v>502</v>
      </c>
      <c r="D19" s="35" t="s">
        <v>490</v>
      </c>
      <c r="E19" s="35" t="s">
        <v>221</v>
      </c>
      <c r="F19" s="35" t="s">
        <v>215</v>
      </c>
      <c r="G19" s="110">
        <v>0.02497685185185185</v>
      </c>
      <c r="H19" s="105">
        <v>16</v>
      </c>
      <c r="I19" s="119" t="s">
        <v>491</v>
      </c>
      <c r="J19" s="126"/>
      <c r="K19" s="59" t="s">
        <v>747</v>
      </c>
      <c r="L19" s="50" t="s">
        <v>748</v>
      </c>
      <c r="M19" s="37"/>
      <c r="N19" s="153">
        <f t="shared" si="0"/>
        <v>63.41772151898735</v>
      </c>
    </row>
    <row r="20" spans="1:14" ht="12.75">
      <c r="A20" s="99" t="s">
        <v>141</v>
      </c>
      <c r="B20" s="105">
        <v>17</v>
      </c>
      <c r="C20" s="105">
        <v>508</v>
      </c>
      <c r="D20" s="35" t="s">
        <v>226</v>
      </c>
      <c r="E20" s="35" t="s">
        <v>475</v>
      </c>
      <c r="F20" s="35" t="s">
        <v>31</v>
      </c>
      <c r="G20" s="110">
        <v>0.025104166666666664</v>
      </c>
      <c r="H20" s="105">
        <v>17</v>
      </c>
      <c r="I20" s="119" t="s">
        <v>492</v>
      </c>
      <c r="J20" s="126"/>
      <c r="K20" s="59" t="s">
        <v>747</v>
      </c>
      <c r="L20" s="50" t="s">
        <v>748</v>
      </c>
      <c r="M20" s="37"/>
      <c r="N20" s="153">
        <f t="shared" si="0"/>
        <v>62.721518987341774</v>
      </c>
    </row>
    <row r="21" spans="1:14" ht="12.75">
      <c r="A21" s="99" t="s">
        <v>141</v>
      </c>
      <c r="B21" s="105">
        <v>18</v>
      </c>
      <c r="C21" s="105">
        <v>514</v>
      </c>
      <c r="D21" s="35" t="s">
        <v>493</v>
      </c>
      <c r="E21" s="35" t="s">
        <v>494</v>
      </c>
      <c r="F21" s="35" t="s">
        <v>227</v>
      </c>
      <c r="G21" s="110">
        <v>0.02516203703703704</v>
      </c>
      <c r="H21" s="105">
        <v>18</v>
      </c>
      <c r="I21" s="119" t="s">
        <v>495</v>
      </c>
      <c r="J21" s="126"/>
      <c r="K21" s="59" t="s">
        <v>751</v>
      </c>
      <c r="L21" s="50" t="s">
        <v>748</v>
      </c>
      <c r="M21" s="37"/>
      <c r="N21" s="153">
        <f t="shared" si="0"/>
        <v>62.405063291139214</v>
      </c>
    </row>
    <row r="22" spans="1:14" ht="12.75">
      <c r="A22" s="99" t="s">
        <v>141</v>
      </c>
      <c r="B22" s="105">
        <v>19</v>
      </c>
      <c r="C22" s="105">
        <v>525</v>
      </c>
      <c r="D22" s="35" t="s">
        <v>496</v>
      </c>
      <c r="E22" s="35" t="s">
        <v>497</v>
      </c>
      <c r="F22" s="35" t="s">
        <v>353</v>
      </c>
      <c r="G22" s="110">
        <v>0.027280092592592592</v>
      </c>
      <c r="H22" s="105">
        <v>19</v>
      </c>
      <c r="I22" s="119" t="s">
        <v>498</v>
      </c>
      <c r="J22" s="126"/>
      <c r="K22" s="59" t="s">
        <v>747</v>
      </c>
      <c r="L22" s="50" t="s">
        <v>748</v>
      </c>
      <c r="M22" s="37"/>
      <c r="N22" s="153">
        <f t="shared" si="0"/>
        <v>50.822784810126564</v>
      </c>
    </row>
    <row r="23" spans="1:14" ht="12.75">
      <c r="A23" s="99" t="s">
        <v>141</v>
      </c>
      <c r="B23" s="105">
        <v>20</v>
      </c>
      <c r="C23" s="105">
        <v>550</v>
      </c>
      <c r="D23" s="35" t="s">
        <v>499</v>
      </c>
      <c r="E23" s="35" t="s">
        <v>188</v>
      </c>
      <c r="F23" s="35" t="s">
        <v>500</v>
      </c>
      <c r="G23" s="110">
        <v>0.027430555555555555</v>
      </c>
      <c r="H23" s="105">
        <v>20</v>
      </c>
      <c r="I23" s="119" t="s">
        <v>501</v>
      </c>
      <c r="J23" s="126"/>
      <c r="K23" s="59" t="s">
        <v>747</v>
      </c>
      <c r="L23" s="50" t="s">
        <v>748</v>
      </c>
      <c r="M23" s="37"/>
      <c r="N23" s="153">
        <f t="shared" si="0"/>
        <v>50</v>
      </c>
    </row>
    <row r="24" spans="1:14" ht="12.75">
      <c r="A24" s="99" t="s">
        <v>141</v>
      </c>
      <c r="B24" s="105">
        <v>21</v>
      </c>
      <c r="C24" s="105">
        <v>519</v>
      </c>
      <c r="D24" s="35" t="s">
        <v>502</v>
      </c>
      <c r="E24" s="35" t="s">
        <v>503</v>
      </c>
      <c r="F24" s="35" t="s">
        <v>213</v>
      </c>
      <c r="G24" s="110">
        <v>0.028182870370370372</v>
      </c>
      <c r="H24" s="105">
        <v>21</v>
      </c>
      <c r="I24" s="119" t="s">
        <v>504</v>
      </c>
      <c r="J24" s="126"/>
      <c r="K24" s="59" t="s">
        <v>747</v>
      </c>
      <c r="L24" s="50" t="s">
        <v>748</v>
      </c>
      <c r="M24" s="37"/>
      <c r="N24" s="153">
        <f t="shared" si="0"/>
        <v>45.88607594936707</v>
      </c>
    </row>
    <row r="25" spans="1:14" ht="12.75">
      <c r="A25" s="99" t="s">
        <v>141</v>
      </c>
      <c r="B25" s="105">
        <v>22</v>
      </c>
      <c r="C25" s="105">
        <v>551</v>
      </c>
      <c r="D25" s="35" t="s">
        <v>505</v>
      </c>
      <c r="E25" s="35" t="s">
        <v>188</v>
      </c>
      <c r="F25" s="35" t="s">
        <v>79</v>
      </c>
      <c r="G25" s="110">
        <v>0.02972222222222222</v>
      </c>
      <c r="H25" s="105">
        <v>22</v>
      </c>
      <c r="I25" s="119" t="s">
        <v>506</v>
      </c>
      <c r="J25" s="126"/>
      <c r="K25" s="61"/>
      <c r="L25" s="48"/>
      <c r="M25" s="37"/>
      <c r="N25" s="153">
        <f t="shared" si="0"/>
        <v>37.46835443037975</v>
      </c>
    </row>
    <row r="26" spans="1:14" ht="12.75">
      <c r="A26" s="99" t="s">
        <v>141</v>
      </c>
      <c r="B26" s="105">
        <v>23</v>
      </c>
      <c r="C26" s="105">
        <v>531</v>
      </c>
      <c r="D26" s="35" t="s">
        <v>507</v>
      </c>
      <c r="E26" s="35" t="s">
        <v>37</v>
      </c>
      <c r="F26" s="35" t="s">
        <v>213</v>
      </c>
      <c r="G26" s="110">
        <v>0.030011574074074076</v>
      </c>
      <c r="H26" s="105">
        <v>23</v>
      </c>
      <c r="I26" s="119" t="s">
        <v>508</v>
      </c>
      <c r="J26" s="126"/>
      <c r="K26" s="59" t="s">
        <v>747</v>
      </c>
      <c r="L26" s="50" t="s">
        <v>748</v>
      </c>
      <c r="M26" s="37"/>
      <c r="N26" s="153">
        <f t="shared" si="0"/>
        <v>35.886075949367054</v>
      </c>
    </row>
    <row r="27" spans="1:14" ht="12.75">
      <c r="A27" s="99" t="s">
        <v>141</v>
      </c>
      <c r="B27" s="105">
        <v>24</v>
      </c>
      <c r="C27" s="105">
        <v>539</v>
      </c>
      <c r="D27" s="35" t="s">
        <v>509</v>
      </c>
      <c r="E27" s="35" t="s">
        <v>257</v>
      </c>
      <c r="F27" s="35" t="s">
        <v>510</v>
      </c>
      <c r="G27" s="110">
        <v>0.03019675925925926</v>
      </c>
      <c r="H27" s="105">
        <v>24</v>
      </c>
      <c r="I27" s="119" t="s">
        <v>511</v>
      </c>
      <c r="J27" s="126"/>
      <c r="K27" s="59" t="s">
        <v>747</v>
      </c>
      <c r="L27" s="50" t="s">
        <v>748</v>
      </c>
      <c r="M27" s="37"/>
      <c r="N27" s="153">
        <f t="shared" si="0"/>
        <v>34.873417721518976</v>
      </c>
    </row>
    <row r="28" spans="1:14" ht="12.75">
      <c r="A28" s="99" t="s">
        <v>141</v>
      </c>
      <c r="B28" s="105">
        <v>25</v>
      </c>
      <c r="C28" s="105">
        <v>538</v>
      </c>
      <c r="D28" s="35" t="s">
        <v>512</v>
      </c>
      <c r="E28" s="35" t="s">
        <v>188</v>
      </c>
      <c r="F28" s="35" t="s">
        <v>56</v>
      </c>
      <c r="G28" s="110">
        <v>0.030208333333333334</v>
      </c>
      <c r="H28" s="105">
        <v>25</v>
      </c>
      <c r="I28" s="119" t="s">
        <v>513</v>
      </c>
      <c r="J28" s="126"/>
      <c r="K28" s="59" t="s">
        <v>752</v>
      </c>
      <c r="L28" s="50" t="s">
        <v>748</v>
      </c>
      <c r="M28" s="37"/>
      <c r="N28" s="153">
        <f t="shared" si="0"/>
        <v>34.810126582278464</v>
      </c>
    </row>
    <row r="29" spans="1:14" ht="12.75">
      <c r="A29" s="99" t="s">
        <v>141</v>
      </c>
      <c r="B29" s="105">
        <v>26</v>
      </c>
      <c r="C29" s="105">
        <v>516</v>
      </c>
      <c r="D29" s="35" t="s">
        <v>514</v>
      </c>
      <c r="E29" s="35" t="s">
        <v>221</v>
      </c>
      <c r="F29" s="35" t="s">
        <v>500</v>
      </c>
      <c r="G29" s="110">
        <v>0.03026620370370371</v>
      </c>
      <c r="H29" s="105">
        <v>26</v>
      </c>
      <c r="I29" s="119" t="s">
        <v>364</v>
      </c>
      <c r="J29" s="126"/>
      <c r="K29" s="59" t="s">
        <v>747</v>
      </c>
      <c r="L29" s="50" t="s">
        <v>748</v>
      </c>
      <c r="M29" s="37"/>
      <c r="N29" s="153">
        <f t="shared" si="0"/>
        <v>34.49367088607591</v>
      </c>
    </row>
    <row r="30" spans="1:14" ht="12.75">
      <c r="A30" s="99" t="s">
        <v>141</v>
      </c>
      <c r="B30" s="105">
        <v>27</v>
      </c>
      <c r="C30" s="105">
        <v>505</v>
      </c>
      <c r="D30" s="35" t="s">
        <v>515</v>
      </c>
      <c r="E30" s="35" t="s">
        <v>46</v>
      </c>
      <c r="F30" s="35" t="s">
        <v>247</v>
      </c>
      <c r="G30" s="110">
        <v>0.030763888888888886</v>
      </c>
      <c r="H30" s="105">
        <v>27</v>
      </c>
      <c r="I30" s="119" t="s">
        <v>516</v>
      </c>
      <c r="J30" s="126"/>
      <c r="K30" s="59" t="s">
        <v>747</v>
      </c>
      <c r="L30" s="50" t="s">
        <v>748</v>
      </c>
      <c r="M30" s="37"/>
      <c r="N30" s="153">
        <f t="shared" si="0"/>
        <v>31.77215189873419</v>
      </c>
    </row>
    <row r="31" spans="1:14" ht="12.75">
      <c r="A31" s="99" t="s">
        <v>141</v>
      </c>
      <c r="B31" s="105">
        <v>28</v>
      </c>
      <c r="C31" s="105">
        <v>521</v>
      </c>
      <c r="D31" s="35" t="s">
        <v>517</v>
      </c>
      <c r="E31" s="35" t="s">
        <v>221</v>
      </c>
      <c r="F31" s="35" t="s">
        <v>31</v>
      </c>
      <c r="G31" s="110">
        <v>0.031064814814814812</v>
      </c>
      <c r="H31" s="105">
        <v>28</v>
      </c>
      <c r="I31" s="119" t="s">
        <v>518</v>
      </c>
      <c r="J31" s="126"/>
      <c r="K31" s="59" t="s">
        <v>747</v>
      </c>
      <c r="L31" s="50" t="s">
        <v>748</v>
      </c>
      <c r="M31" s="37"/>
      <c r="N31" s="153">
        <f t="shared" si="0"/>
        <v>30.126582278481017</v>
      </c>
    </row>
    <row r="32" spans="1:14" ht="12.75">
      <c r="A32" s="99" t="s">
        <v>141</v>
      </c>
      <c r="B32" s="105">
        <v>30</v>
      </c>
      <c r="C32" s="105">
        <v>503</v>
      </c>
      <c r="D32" s="35" t="s">
        <v>521</v>
      </c>
      <c r="E32" s="35" t="s">
        <v>9</v>
      </c>
      <c r="F32" s="35" t="s">
        <v>500</v>
      </c>
      <c r="G32" s="110">
        <v>0.03175925925925926</v>
      </c>
      <c r="H32" s="105">
        <v>29</v>
      </c>
      <c r="I32" s="119" t="s">
        <v>520</v>
      </c>
      <c r="J32" s="126"/>
      <c r="K32" s="59" t="s">
        <v>747</v>
      </c>
      <c r="L32" s="50" t="s">
        <v>748</v>
      </c>
      <c r="M32" s="37"/>
      <c r="N32" s="153">
        <f t="shared" si="0"/>
        <v>26.329113924050617</v>
      </c>
    </row>
    <row r="33" spans="1:14" ht="12.75">
      <c r="A33" s="99" t="s">
        <v>141</v>
      </c>
      <c r="B33" s="105">
        <v>29</v>
      </c>
      <c r="C33" s="105">
        <v>520</v>
      </c>
      <c r="D33" s="35" t="s">
        <v>519</v>
      </c>
      <c r="E33" s="35" t="s">
        <v>34</v>
      </c>
      <c r="F33" s="35" t="s">
        <v>247</v>
      </c>
      <c r="G33" s="110">
        <v>0.03175925925925926</v>
      </c>
      <c r="H33" s="105">
        <v>29</v>
      </c>
      <c r="I33" s="119" t="s">
        <v>520</v>
      </c>
      <c r="J33" s="126"/>
      <c r="K33" s="59" t="s">
        <v>747</v>
      </c>
      <c r="L33" s="50" t="s">
        <v>748</v>
      </c>
      <c r="M33" s="37"/>
      <c r="N33" s="153">
        <f t="shared" si="0"/>
        <v>26.329113924050617</v>
      </c>
    </row>
    <row r="34" spans="1:14" ht="12.75">
      <c r="A34" s="99" t="s">
        <v>141</v>
      </c>
      <c r="B34" s="105">
        <v>31</v>
      </c>
      <c r="C34" s="105">
        <v>535</v>
      </c>
      <c r="D34" s="35" t="s">
        <v>522</v>
      </c>
      <c r="E34" s="35" t="s">
        <v>40</v>
      </c>
      <c r="F34" s="35" t="s">
        <v>20</v>
      </c>
      <c r="G34" s="110">
        <v>0.03234953703703704</v>
      </c>
      <c r="H34" s="105">
        <v>31</v>
      </c>
      <c r="I34" s="119" t="s">
        <v>523</v>
      </c>
      <c r="J34" s="126"/>
      <c r="K34" s="59" t="s">
        <v>747</v>
      </c>
      <c r="L34" s="50" t="s">
        <v>748</v>
      </c>
      <c r="M34" s="37"/>
      <c r="N34" s="153">
        <f t="shared" si="0"/>
        <v>23.1012658227848</v>
      </c>
    </row>
    <row r="35" spans="1:14" ht="12.75">
      <c r="A35" s="99" t="s">
        <v>141</v>
      </c>
      <c r="B35" s="105">
        <v>32</v>
      </c>
      <c r="C35" s="105">
        <v>554</v>
      </c>
      <c r="D35" s="35" t="s">
        <v>524</v>
      </c>
      <c r="E35" s="35" t="s">
        <v>30</v>
      </c>
      <c r="F35" s="35" t="s">
        <v>180</v>
      </c>
      <c r="G35" s="110">
        <v>0.0332175925925926</v>
      </c>
      <c r="H35" s="105">
        <v>32</v>
      </c>
      <c r="I35" s="119" t="s">
        <v>525</v>
      </c>
      <c r="J35" s="126"/>
      <c r="K35" s="59" t="s">
        <v>752</v>
      </c>
      <c r="L35" s="50" t="s">
        <v>748</v>
      </c>
      <c r="M35" s="37"/>
      <c r="N35" s="153">
        <f t="shared" si="0"/>
        <v>18.354430379746802</v>
      </c>
    </row>
    <row r="36" spans="1:14" ht="12.75">
      <c r="A36" s="99" t="s">
        <v>141</v>
      </c>
      <c r="B36" s="105">
        <v>1</v>
      </c>
      <c r="C36" s="105">
        <v>545</v>
      </c>
      <c r="D36" s="35" t="s">
        <v>136</v>
      </c>
      <c r="E36" s="35" t="s">
        <v>59</v>
      </c>
      <c r="F36" s="35" t="s">
        <v>137</v>
      </c>
      <c r="G36" s="110">
        <v>0.03349537037037037</v>
      </c>
      <c r="H36" s="105">
        <v>1</v>
      </c>
      <c r="I36" s="119"/>
      <c r="J36" s="126" t="s">
        <v>62</v>
      </c>
      <c r="K36" s="61"/>
      <c r="L36" s="48"/>
      <c r="M36" s="37"/>
      <c r="N36" s="153">
        <f t="shared" si="0"/>
        <v>16.835443037974663</v>
      </c>
    </row>
    <row r="37" spans="1:14" ht="12" customHeight="1">
      <c r="A37" s="99" t="s">
        <v>141</v>
      </c>
      <c r="B37" s="105">
        <v>33</v>
      </c>
      <c r="C37" s="105">
        <v>552</v>
      </c>
      <c r="D37" s="35" t="s">
        <v>526</v>
      </c>
      <c r="E37" s="35" t="s">
        <v>464</v>
      </c>
      <c r="F37" s="35" t="s">
        <v>176</v>
      </c>
      <c r="G37" s="110">
        <v>0.033935185185185186</v>
      </c>
      <c r="H37" s="105">
        <v>33</v>
      </c>
      <c r="I37" s="119" t="s">
        <v>527</v>
      </c>
      <c r="J37" s="126"/>
      <c r="K37" s="59" t="s">
        <v>747</v>
      </c>
      <c r="L37" s="50" t="s">
        <v>748</v>
      </c>
      <c r="M37" s="37"/>
      <c r="N37" s="153">
        <f t="shared" si="0"/>
        <v>14.430379746835431</v>
      </c>
    </row>
    <row r="38" spans="1:14" ht="12.75">
      <c r="A38" s="99" t="s">
        <v>141</v>
      </c>
      <c r="B38" s="105">
        <v>34</v>
      </c>
      <c r="C38" s="105">
        <v>526</v>
      </c>
      <c r="D38" s="35" t="s">
        <v>528</v>
      </c>
      <c r="E38" s="35" t="s">
        <v>221</v>
      </c>
      <c r="F38" s="35" t="s">
        <v>529</v>
      </c>
      <c r="G38" s="110">
        <v>0.03418981481481482</v>
      </c>
      <c r="H38" s="105">
        <v>34</v>
      </c>
      <c r="I38" s="119" t="s">
        <v>530</v>
      </c>
      <c r="J38" s="126"/>
      <c r="K38" s="59" t="s">
        <v>747</v>
      </c>
      <c r="L38" s="50" t="s">
        <v>748</v>
      </c>
      <c r="M38" s="37"/>
      <c r="N38" s="153">
        <f t="shared" si="0"/>
        <v>13.037974683544263</v>
      </c>
    </row>
    <row r="39" spans="1:14" ht="12.75">
      <c r="A39" s="99" t="s">
        <v>141</v>
      </c>
      <c r="B39" s="105">
        <v>35</v>
      </c>
      <c r="C39" s="105">
        <v>507</v>
      </c>
      <c r="D39" s="35" t="s">
        <v>531</v>
      </c>
      <c r="E39" s="35" t="s">
        <v>188</v>
      </c>
      <c r="F39" s="35" t="s">
        <v>529</v>
      </c>
      <c r="G39" s="110">
        <v>0.03471064814814815</v>
      </c>
      <c r="H39" s="105">
        <v>35</v>
      </c>
      <c r="I39" s="119" t="s">
        <v>532</v>
      </c>
      <c r="J39" s="126"/>
      <c r="K39" s="59" t="s">
        <v>751</v>
      </c>
      <c r="L39" s="50" t="s">
        <v>748</v>
      </c>
      <c r="M39" s="37"/>
      <c r="N39" s="153">
        <f t="shared" si="0"/>
        <v>10.189873417721484</v>
      </c>
    </row>
    <row r="40" spans="1:14" ht="12.75">
      <c r="A40" s="99" t="s">
        <v>141</v>
      </c>
      <c r="B40" s="105">
        <v>36</v>
      </c>
      <c r="C40" s="105">
        <v>541</v>
      </c>
      <c r="D40" s="35" t="s">
        <v>533</v>
      </c>
      <c r="E40" s="35" t="s">
        <v>464</v>
      </c>
      <c r="F40" s="35" t="s">
        <v>353</v>
      </c>
      <c r="G40" s="110">
        <v>0.03662037037037037</v>
      </c>
      <c r="H40" s="105">
        <v>36</v>
      </c>
      <c r="I40" s="119" t="s">
        <v>534</v>
      </c>
      <c r="J40" s="126"/>
      <c r="K40" s="59" t="s">
        <v>747</v>
      </c>
      <c r="L40" s="50" t="s">
        <v>748</v>
      </c>
      <c r="M40" s="37"/>
      <c r="N40" s="153">
        <v>1</v>
      </c>
    </row>
    <row r="41" spans="1:14" ht="12.75">
      <c r="A41" s="99" t="s">
        <v>141</v>
      </c>
      <c r="B41" s="105">
        <v>2</v>
      </c>
      <c r="C41" s="105">
        <v>509</v>
      </c>
      <c r="D41" s="35" t="s">
        <v>138</v>
      </c>
      <c r="E41" s="35" t="s">
        <v>16</v>
      </c>
      <c r="F41" s="35" t="s">
        <v>139</v>
      </c>
      <c r="G41" s="110">
        <v>0.036759259259259255</v>
      </c>
      <c r="H41" s="105">
        <v>2</v>
      </c>
      <c r="I41" s="119" t="s">
        <v>140</v>
      </c>
      <c r="J41" s="126" t="s">
        <v>62</v>
      </c>
      <c r="K41" s="61"/>
      <c r="L41" s="48"/>
      <c r="M41" s="37"/>
      <c r="N41" s="153"/>
    </row>
    <row r="42" spans="1:14" ht="12.75">
      <c r="A42" s="99" t="s">
        <v>141</v>
      </c>
      <c r="B42" s="105">
        <v>37</v>
      </c>
      <c r="C42" s="105">
        <v>510</v>
      </c>
      <c r="D42" s="35" t="s">
        <v>535</v>
      </c>
      <c r="E42" s="35" t="s">
        <v>536</v>
      </c>
      <c r="F42" s="35" t="s">
        <v>529</v>
      </c>
      <c r="G42" s="110">
        <v>0.03834490740740741</v>
      </c>
      <c r="H42" s="105">
        <v>37</v>
      </c>
      <c r="I42" s="119" t="s">
        <v>537</v>
      </c>
      <c r="J42" s="126"/>
      <c r="K42" s="59" t="s">
        <v>747</v>
      </c>
      <c r="L42" s="50" t="s">
        <v>748</v>
      </c>
      <c r="M42" s="37"/>
      <c r="N42" s="153">
        <v>1</v>
      </c>
    </row>
    <row r="43" spans="1:14" ht="12.75">
      <c r="A43" s="99" t="s">
        <v>141</v>
      </c>
      <c r="B43" s="105">
        <v>38</v>
      </c>
      <c r="C43" s="105">
        <v>544</v>
      </c>
      <c r="D43" s="35" t="s">
        <v>538</v>
      </c>
      <c r="E43" s="35" t="s">
        <v>59</v>
      </c>
      <c r="F43" s="35" t="s">
        <v>529</v>
      </c>
      <c r="G43" s="110">
        <v>0.042083333333333334</v>
      </c>
      <c r="H43" s="105">
        <v>38</v>
      </c>
      <c r="I43" s="119" t="s">
        <v>539</v>
      </c>
      <c r="J43" s="126"/>
      <c r="K43" s="59" t="s">
        <v>747</v>
      </c>
      <c r="L43" s="50" t="s">
        <v>748</v>
      </c>
      <c r="M43" s="37"/>
      <c r="N43" s="153">
        <v>1</v>
      </c>
    </row>
    <row r="44" spans="1:14" ht="12.75">
      <c r="A44" s="99" t="s">
        <v>141</v>
      </c>
      <c r="B44" s="105">
        <v>39</v>
      </c>
      <c r="C44" s="105">
        <v>524</v>
      </c>
      <c r="D44" s="35" t="s">
        <v>540</v>
      </c>
      <c r="E44" s="35" t="s">
        <v>497</v>
      </c>
      <c r="F44" s="35" t="s">
        <v>529</v>
      </c>
      <c r="G44" s="110">
        <v>0.04209490740740741</v>
      </c>
      <c r="H44" s="105">
        <v>39</v>
      </c>
      <c r="I44" s="119" t="s">
        <v>541</v>
      </c>
      <c r="J44" s="126"/>
      <c r="K44" s="61" t="s">
        <v>749</v>
      </c>
      <c r="L44" s="48" t="s">
        <v>750</v>
      </c>
      <c r="M44" s="37"/>
      <c r="N44" s="153">
        <v>1</v>
      </c>
    </row>
    <row r="45" spans="1:14" ht="12.75">
      <c r="A45" s="99" t="s">
        <v>141</v>
      </c>
      <c r="B45" s="105">
        <v>40</v>
      </c>
      <c r="C45" s="105">
        <v>511</v>
      </c>
      <c r="D45" s="35" t="s">
        <v>542</v>
      </c>
      <c r="E45" s="35" t="s">
        <v>179</v>
      </c>
      <c r="F45" s="35" t="s">
        <v>529</v>
      </c>
      <c r="G45" s="110">
        <v>0.04430555555555555</v>
      </c>
      <c r="H45" s="105">
        <v>40</v>
      </c>
      <c r="I45" s="119" t="s">
        <v>543</v>
      </c>
      <c r="J45" s="126"/>
      <c r="K45" s="59" t="s">
        <v>751</v>
      </c>
      <c r="L45" s="50" t="s">
        <v>748</v>
      </c>
      <c r="M45" s="37" t="s">
        <v>760</v>
      </c>
      <c r="N45" s="153">
        <v>1</v>
      </c>
    </row>
    <row r="46" spans="1:14" ht="12.75">
      <c r="A46" s="99" t="s">
        <v>141</v>
      </c>
      <c r="B46" s="105">
        <v>41</v>
      </c>
      <c r="C46" s="105">
        <v>513</v>
      </c>
      <c r="D46" s="35" t="s">
        <v>544</v>
      </c>
      <c r="E46" s="35" t="s">
        <v>9</v>
      </c>
      <c r="F46" s="35" t="s">
        <v>56</v>
      </c>
      <c r="G46" s="110">
        <v>0.050277777777777775</v>
      </c>
      <c r="H46" s="105">
        <v>41</v>
      </c>
      <c r="I46" s="119" t="s">
        <v>545</v>
      </c>
      <c r="J46" s="126"/>
      <c r="K46" s="59" t="s">
        <v>747</v>
      </c>
      <c r="L46" s="50" t="s">
        <v>748</v>
      </c>
      <c r="M46" s="37"/>
      <c r="N46" s="153">
        <v>1</v>
      </c>
    </row>
    <row r="47" spans="1:14" ht="12.75">
      <c r="A47" s="99" t="s">
        <v>141</v>
      </c>
      <c r="B47" s="105">
        <v>42</v>
      </c>
      <c r="C47" s="105">
        <v>540</v>
      </c>
      <c r="D47" s="35" t="s">
        <v>546</v>
      </c>
      <c r="E47" s="35" t="s">
        <v>16</v>
      </c>
      <c r="F47" s="35" t="s">
        <v>56</v>
      </c>
      <c r="G47" s="110">
        <v>0.05634259259259259</v>
      </c>
      <c r="H47" s="105">
        <v>42</v>
      </c>
      <c r="I47" s="119" t="s">
        <v>547</v>
      </c>
      <c r="J47" s="126"/>
      <c r="K47" s="59" t="s">
        <v>747</v>
      </c>
      <c r="L47" s="50" t="s">
        <v>748</v>
      </c>
      <c r="M47" s="37"/>
      <c r="N47" s="153">
        <v>1</v>
      </c>
    </row>
    <row r="48" spans="1:14" ht="12.75">
      <c r="A48" s="99" t="s">
        <v>141</v>
      </c>
      <c r="B48" s="105">
        <v>43</v>
      </c>
      <c r="C48" s="105">
        <v>528</v>
      </c>
      <c r="D48" s="35" t="s">
        <v>548</v>
      </c>
      <c r="E48" s="35" t="s">
        <v>16</v>
      </c>
      <c r="F48" s="35" t="s">
        <v>247</v>
      </c>
      <c r="G48" s="110">
        <v>0.09283564814814815</v>
      </c>
      <c r="H48" s="105">
        <v>43</v>
      </c>
      <c r="I48" s="119" t="s">
        <v>549</v>
      </c>
      <c r="J48" s="126"/>
      <c r="K48" s="59" t="s">
        <v>747</v>
      </c>
      <c r="L48" s="50" t="s">
        <v>748</v>
      </c>
      <c r="M48" s="37"/>
      <c r="N48" s="153">
        <v>1</v>
      </c>
    </row>
    <row r="49" spans="1:14" ht="13.5" thickBot="1">
      <c r="A49" s="99" t="s">
        <v>141</v>
      </c>
      <c r="B49" s="105">
        <v>44</v>
      </c>
      <c r="C49" s="105">
        <v>546</v>
      </c>
      <c r="D49" s="35" t="s">
        <v>550</v>
      </c>
      <c r="E49" s="35" t="s">
        <v>238</v>
      </c>
      <c r="F49" s="35" t="s">
        <v>247</v>
      </c>
      <c r="G49" s="105" t="s">
        <v>60</v>
      </c>
      <c r="H49" s="105"/>
      <c r="I49" s="120"/>
      <c r="J49" s="127"/>
      <c r="K49" s="62" t="s">
        <v>747</v>
      </c>
      <c r="L49" s="63" t="s">
        <v>748</v>
      </c>
      <c r="M49" s="64"/>
      <c r="N49" s="154">
        <v>0</v>
      </c>
    </row>
    <row r="50" spans="1:14" ht="12.75">
      <c r="A50" s="100" t="s">
        <v>61</v>
      </c>
      <c r="B50" s="106">
        <v>1</v>
      </c>
      <c r="C50" s="106">
        <v>629</v>
      </c>
      <c r="D50" s="39" t="s">
        <v>8</v>
      </c>
      <c r="E50" s="39" t="s">
        <v>9</v>
      </c>
      <c r="F50" s="39" t="s">
        <v>10</v>
      </c>
      <c r="G50" s="111">
        <v>0.016724537037037034</v>
      </c>
      <c r="H50" s="106">
        <v>1</v>
      </c>
      <c r="I50" s="121"/>
      <c r="J50" s="128" t="s">
        <v>62</v>
      </c>
      <c r="K50" s="65" t="s">
        <v>751</v>
      </c>
      <c r="L50" s="66" t="s">
        <v>748</v>
      </c>
      <c r="M50" s="67" t="s">
        <v>760</v>
      </c>
      <c r="N50" s="152">
        <v>50</v>
      </c>
    </row>
    <row r="51" spans="1:14" ht="12.75">
      <c r="A51" s="101" t="s">
        <v>61</v>
      </c>
      <c r="B51" s="107">
        <v>1</v>
      </c>
      <c r="C51" s="107">
        <v>651</v>
      </c>
      <c r="D51" s="43" t="s">
        <v>170</v>
      </c>
      <c r="E51" s="43" t="s">
        <v>171</v>
      </c>
      <c r="F51" s="43" t="s">
        <v>172</v>
      </c>
      <c r="G51" s="112">
        <v>0.017060185185185185</v>
      </c>
      <c r="H51" s="107">
        <v>1</v>
      </c>
      <c r="I51" s="122"/>
      <c r="J51" s="129"/>
      <c r="K51" s="59" t="s">
        <v>751</v>
      </c>
      <c r="L51" s="50" t="s">
        <v>748</v>
      </c>
      <c r="M51" s="45"/>
      <c r="N51" s="153">
        <v>49</v>
      </c>
    </row>
    <row r="52" spans="1:14" ht="12.75">
      <c r="A52" s="101" t="s">
        <v>61</v>
      </c>
      <c r="B52" s="107">
        <v>2</v>
      </c>
      <c r="C52" s="107">
        <v>643</v>
      </c>
      <c r="D52" s="43" t="s">
        <v>173</v>
      </c>
      <c r="E52" s="43" t="s">
        <v>40</v>
      </c>
      <c r="F52" s="43" t="s">
        <v>20</v>
      </c>
      <c r="G52" s="112">
        <v>0.018287037037037036</v>
      </c>
      <c r="H52" s="107">
        <v>2</v>
      </c>
      <c r="I52" s="122" t="s">
        <v>174</v>
      </c>
      <c r="J52" s="129"/>
      <c r="K52" s="59" t="s">
        <v>747</v>
      </c>
      <c r="L52" s="50" t="s">
        <v>748</v>
      </c>
      <c r="M52" s="45"/>
      <c r="N52" s="153">
        <v>48</v>
      </c>
    </row>
    <row r="53" spans="1:14" ht="12.75">
      <c r="A53" s="101" t="s">
        <v>61</v>
      </c>
      <c r="B53" s="107">
        <v>3</v>
      </c>
      <c r="C53" s="107">
        <v>665</v>
      </c>
      <c r="D53" s="43" t="s">
        <v>175</v>
      </c>
      <c r="E53" s="43" t="s">
        <v>37</v>
      </c>
      <c r="F53" s="43" t="s">
        <v>176</v>
      </c>
      <c r="G53" s="112">
        <v>0.018460648148148146</v>
      </c>
      <c r="H53" s="107">
        <v>3</v>
      </c>
      <c r="I53" s="122" t="s">
        <v>177</v>
      </c>
      <c r="J53" s="129"/>
      <c r="K53" s="59" t="s">
        <v>747</v>
      </c>
      <c r="L53" s="50" t="s">
        <v>748</v>
      </c>
      <c r="M53" s="45"/>
      <c r="N53" s="153">
        <v>47</v>
      </c>
    </row>
    <row r="54" spans="1:14" ht="12.75">
      <c r="A54" s="101" t="s">
        <v>61</v>
      </c>
      <c r="B54" s="107">
        <v>4</v>
      </c>
      <c r="C54" s="107">
        <v>664</v>
      </c>
      <c r="D54" s="43" t="s">
        <v>178</v>
      </c>
      <c r="E54" s="43" t="s">
        <v>179</v>
      </c>
      <c r="F54" s="43" t="s">
        <v>180</v>
      </c>
      <c r="G54" s="112">
        <v>0.018506944444444444</v>
      </c>
      <c r="H54" s="107">
        <v>4</v>
      </c>
      <c r="I54" s="122" t="s">
        <v>181</v>
      </c>
      <c r="J54" s="129"/>
      <c r="K54" s="59" t="s">
        <v>747</v>
      </c>
      <c r="L54" s="50" t="s">
        <v>748</v>
      </c>
      <c r="M54" s="45"/>
      <c r="N54" s="153">
        <v>46</v>
      </c>
    </row>
    <row r="55" spans="1:14" ht="12.75">
      <c r="A55" s="101" t="s">
        <v>61</v>
      </c>
      <c r="B55" s="107">
        <v>5</v>
      </c>
      <c r="C55" s="107">
        <v>660</v>
      </c>
      <c r="D55" s="43" t="s">
        <v>182</v>
      </c>
      <c r="E55" s="43" t="s">
        <v>183</v>
      </c>
      <c r="F55" s="43" t="s">
        <v>10</v>
      </c>
      <c r="G55" s="112">
        <v>0.01869212962962963</v>
      </c>
      <c r="H55" s="107">
        <v>5</v>
      </c>
      <c r="I55" s="122" t="s">
        <v>184</v>
      </c>
      <c r="J55" s="129"/>
      <c r="K55" s="59" t="s">
        <v>747</v>
      </c>
      <c r="L55" s="50" t="s">
        <v>748</v>
      </c>
      <c r="M55" s="45" t="s">
        <v>760</v>
      </c>
      <c r="N55" s="153">
        <v>45</v>
      </c>
    </row>
    <row r="56" spans="1:14" ht="12.75">
      <c r="A56" s="101" t="s">
        <v>61</v>
      </c>
      <c r="B56" s="107">
        <v>6</v>
      </c>
      <c r="C56" s="107">
        <v>624</v>
      </c>
      <c r="D56" s="43" t="s">
        <v>185</v>
      </c>
      <c r="E56" s="43" t="s">
        <v>37</v>
      </c>
      <c r="F56" s="43" t="s">
        <v>10</v>
      </c>
      <c r="G56" s="112">
        <v>0.01898148148148148</v>
      </c>
      <c r="H56" s="107">
        <v>6</v>
      </c>
      <c r="I56" s="122" t="s">
        <v>186</v>
      </c>
      <c r="J56" s="129"/>
      <c r="K56" s="59" t="s">
        <v>751</v>
      </c>
      <c r="L56" s="50" t="s">
        <v>748</v>
      </c>
      <c r="M56" s="45"/>
      <c r="N56" s="153">
        <v>44</v>
      </c>
    </row>
    <row r="57" spans="1:14" ht="12.75">
      <c r="A57" s="101" t="s">
        <v>61</v>
      </c>
      <c r="B57" s="107">
        <v>7</v>
      </c>
      <c r="C57" s="107">
        <v>642</v>
      </c>
      <c r="D57" s="43" t="s">
        <v>187</v>
      </c>
      <c r="E57" s="43" t="s">
        <v>188</v>
      </c>
      <c r="F57" s="43" t="s">
        <v>56</v>
      </c>
      <c r="G57" s="112">
        <v>0.019212962962962963</v>
      </c>
      <c r="H57" s="107">
        <v>7</v>
      </c>
      <c r="I57" s="122" t="s">
        <v>189</v>
      </c>
      <c r="J57" s="129"/>
      <c r="K57" s="59" t="s">
        <v>747</v>
      </c>
      <c r="L57" s="50" t="s">
        <v>748</v>
      </c>
      <c r="M57" s="45"/>
      <c r="N57" s="153">
        <v>43</v>
      </c>
    </row>
    <row r="58" spans="1:14" ht="12.75">
      <c r="A58" s="101" t="s">
        <v>61</v>
      </c>
      <c r="B58" s="107">
        <v>8</v>
      </c>
      <c r="C58" s="107">
        <v>635</v>
      </c>
      <c r="D58" s="43" t="s">
        <v>190</v>
      </c>
      <c r="E58" s="43" t="s">
        <v>16</v>
      </c>
      <c r="F58" s="43" t="s">
        <v>180</v>
      </c>
      <c r="G58" s="112">
        <v>0.019363425925925926</v>
      </c>
      <c r="H58" s="107">
        <v>8</v>
      </c>
      <c r="I58" s="122" t="s">
        <v>191</v>
      </c>
      <c r="J58" s="129"/>
      <c r="K58" s="59" t="s">
        <v>747</v>
      </c>
      <c r="L58" s="50" t="s">
        <v>748</v>
      </c>
      <c r="M58" s="45"/>
      <c r="N58" s="153">
        <v>42</v>
      </c>
    </row>
    <row r="59" spans="1:14" ht="12.75">
      <c r="A59" s="101" t="s">
        <v>61</v>
      </c>
      <c r="B59" s="107">
        <v>9</v>
      </c>
      <c r="C59" s="107">
        <v>603</v>
      </c>
      <c r="D59" s="43" t="s">
        <v>192</v>
      </c>
      <c r="E59" s="43" t="s">
        <v>188</v>
      </c>
      <c r="F59" s="43" t="s">
        <v>193</v>
      </c>
      <c r="G59" s="112">
        <v>0.01986111111111111</v>
      </c>
      <c r="H59" s="107">
        <v>9</v>
      </c>
      <c r="I59" s="122" t="s">
        <v>194</v>
      </c>
      <c r="J59" s="129"/>
      <c r="K59" s="59" t="s">
        <v>747</v>
      </c>
      <c r="L59" s="50" t="s">
        <v>748</v>
      </c>
      <c r="M59" s="45"/>
      <c r="N59" s="153">
        <v>41</v>
      </c>
    </row>
    <row r="60" spans="1:14" ht="12.75">
      <c r="A60" s="101" t="s">
        <v>61</v>
      </c>
      <c r="B60" s="107">
        <v>10</v>
      </c>
      <c r="C60" s="107">
        <v>659</v>
      </c>
      <c r="D60" s="43" t="s">
        <v>195</v>
      </c>
      <c r="E60" s="43" t="s">
        <v>196</v>
      </c>
      <c r="F60" s="43" t="s">
        <v>180</v>
      </c>
      <c r="G60" s="112">
        <v>0.02034722222222222</v>
      </c>
      <c r="H60" s="107">
        <v>10</v>
      </c>
      <c r="I60" s="122" t="s">
        <v>197</v>
      </c>
      <c r="J60" s="129"/>
      <c r="K60" s="59" t="s">
        <v>747</v>
      </c>
      <c r="L60" s="50" t="s">
        <v>748</v>
      </c>
      <c r="M60" s="45"/>
      <c r="N60" s="153">
        <v>40</v>
      </c>
    </row>
    <row r="61" spans="1:14" ht="12.75">
      <c r="A61" s="101" t="s">
        <v>61</v>
      </c>
      <c r="B61" s="107">
        <v>11</v>
      </c>
      <c r="C61" s="107">
        <v>657</v>
      </c>
      <c r="D61" s="43" t="s">
        <v>198</v>
      </c>
      <c r="E61" s="43" t="s">
        <v>12</v>
      </c>
      <c r="F61" s="43" t="s">
        <v>199</v>
      </c>
      <c r="G61" s="112">
        <v>0.020844907407407406</v>
      </c>
      <c r="H61" s="107">
        <v>11</v>
      </c>
      <c r="I61" s="122" t="s">
        <v>200</v>
      </c>
      <c r="J61" s="129"/>
      <c r="K61" s="59" t="s">
        <v>747</v>
      </c>
      <c r="L61" s="50" t="s">
        <v>748</v>
      </c>
      <c r="M61" s="45"/>
      <c r="N61" s="153">
        <v>39</v>
      </c>
    </row>
    <row r="62" spans="1:14" ht="12.75">
      <c r="A62" s="101" t="s">
        <v>61</v>
      </c>
      <c r="B62" s="107">
        <v>12</v>
      </c>
      <c r="C62" s="107">
        <v>662</v>
      </c>
      <c r="D62" s="43" t="s">
        <v>201</v>
      </c>
      <c r="E62" s="43" t="s">
        <v>40</v>
      </c>
      <c r="F62" s="43" t="s">
        <v>202</v>
      </c>
      <c r="G62" s="112">
        <v>0.021053240740740744</v>
      </c>
      <c r="H62" s="107">
        <v>12</v>
      </c>
      <c r="I62" s="122" t="s">
        <v>203</v>
      </c>
      <c r="J62" s="129"/>
      <c r="K62" s="61" t="s">
        <v>749</v>
      </c>
      <c r="L62" s="48" t="s">
        <v>750</v>
      </c>
      <c r="M62" s="45"/>
      <c r="N62" s="153"/>
    </row>
    <row r="63" spans="1:14" ht="12.75">
      <c r="A63" s="101" t="s">
        <v>61</v>
      </c>
      <c r="B63" s="107">
        <v>13</v>
      </c>
      <c r="C63" s="107">
        <v>645</v>
      </c>
      <c r="D63" s="43" t="s">
        <v>204</v>
      </c>
      <c r="E63" s="43" t="s">
        <v>16</v>
      </c>
      <c r="F63" s="43" t="s">
        <v>180</v>
      </c>
      <c r="G63" s="112">
        <v>0.021412037037037035</v>
      </c>
      <c r="H63" s="107">
        <v>13</v>
      </c>
      <c r="I63" s="122" t="s">
        <v>205</v>
      </c>
      <c r="J63" s="129"/>
      <c r="K63" s="59" t="s">
        <v>747</v>
      </c>
      <c r="L63" s="50" t="s">
        <v>748</v>
      </c>
      <c r="M63" s="45"/>
      <c r="N63" s="153">
        <v>38</v>
      </c>
    </row>
    <row r="64" spans="1:14" ht="12.75">
      <c r="A64" s="101" t="s">
        <v>61</v>
      </c>
      <c r="B64" s="107">
        <v>14</v>
      </c>
      <c r="C64" s="107">
        <v>601</v>
      </c>
      <c r="D64" s="43" t="s">
        <v>206</v>
      </c>
      <c r="E64" s="43" t="s">
        <v>59</v>
      </c>
      <c r="F64" s="43" t="s">
        <v>31</v>
      </c>
      <c r="G64" s="112">
        <v>0.0225</v>
      </c>
      <c r="H64" s="107">
        <v>14</v>
      </c>
      <c r="I64" s="122" t="s">
        <v>207</v>
      </c>
      <c r="J64" s="129"/>
      <c r="K64" s="59" t="s">
        <v>747</v>
      </c>
      <c r="L64" s="50" t="s">
        <v>748</v>
      </c>
      <c r="M64" s="45"/>
      <c r="N64" s="153">
        <v>37</v>
      </c>
    </row>
    <row r="65" spans="1:14" ht="12.75">
      <c r="A65" s="101" t="s">
        <v>61</v>
      </c>
      <c r="B65" s="107">
        <v>2</v>
      </c>
      <c r="C65" s="107">
        <v>646</v>
      </c>
      <c r="D65" s="43" t="s">
        <v>11</v>
      </c>
      <c r="E65" s="43" t="s">
        <v>12</v>
      </c>
      <c r="F65" s="43" t="s">
        <v>13</v>
      </c>
      <c r="G65" s="112">
        <v>0.02372685185185185</v>
      </c>
      <c r="H65" s="107">
        <v>2</v>
      </c>
      <c r="I65" s="122" t="s">
        <v>14</v>
      </c>
      <c r="J65" s="129" t="s">
        <v>62</v>
      </c>
      <c r="K65" s="61"/>
      <c r="L65" s="48"/>
      <c r="M65" s="45"/>
      <c r="N65" s="153"/>
    </row>
    <row r="66" spans="1:14" ht="12.75">
      <c r="A66" s="101" t="s">
        <v>61</v>
      </c>
      <c r="B66" s="107">
        <v>15</v>
      </c>
      <c r="C66" s="107">
        <v>647</v>
      </c>
      <c r="D66" s="43" t="s">
        <v>208</v>
      </c>
      <c r="E66" s="43" t="s">
        <v>188</v>
      </c>
      <c r="F66" s="43" t="s">
        <v>180</v>
      </c>
      <c r="G66" s="112">
        <v>0.02390046296296296</v>
      </c>
      <c r="H66" s="107">
        <v>15</v>
      </c>
      <c r="I66" s="122" t="s">
        <v>209</v>
      </c>
      <c r="J66" s="129"/>
      <c r="K66" s="60"/>
      <c r="L66" s="51" t="s">
        <v>761</v>
      </c>
      <c r="M66" s="45" t="s">
        <v>754</v>
      </c>
      <c r="N66" s="153">
        <v>36</v>
      </c>
    </row>
    <row r="67" spans="1:14" ht="12.75">
      <c r="A67" s="101" t="s">
        <v>61</v>
      </c>
      <c r="B67" s="107">
        <v>16</v>
      </c>
      <c r="C67" s="107">
        <v>663</v>
      </c>
      <c r="D67" s="43" t="s">
        <v>210</v>
      </c>
      <c r="E67" s="43" t="s">
        <v>211</v>
      </c>
      <c r="F67" s="43" t="s">
        <v>172</v>
      </c>
      <c r="G67" s="112">
        <v>0.024016203703703706</v>
      </c>
      <c r="H67" s="107">
        <v>16</v>
      </c>
      <c r="I67" s="122" t="s">
        <v>83</v>
      </c>
      <c r="J67" s="129"/>
      <c r="K67" s="59" t="s">
        <v>747</v>
      </c>
      <c r="L67" s="50" t="s">
        <v>748</v>
      </c>
      <c r="M67" s="45"/>
      <c r="N67" s="153">
        <v>35</v>
      </c>
    </row>
    <row r="68" spans="1:14" ht="12.75">
      <c r="A68" s="101" t="s">
        <v>61</v>
      </c>
      <c r="B68" s="107">
        <v>17</v>
      </c>
      <c r="C68" s="107">
        <v>648</v>
      </c>
      <c r="D68" s="43" t="s">
        <v>212</v>
      </c>
      <c r="E68" s="43" t="s">
        <v>16</v>
      </c>
      <c r="F68" s="43" t="s">
        <v>213</v>
      </c>
      <c r="G68" s="112">
        <v>0.0240625</v>
      </c>
      <c r="H68" s="107">
        <v>17</v>
      </c>
      <c r="I68" s="122" t="s">
        <v>14</v>
      </c>
      <c r="J68" s="129"/>
      <c r="K68" s="59" t="s">
        <v>747</v>
      </c>
      <c r="L68" s="50" t="s">
        <v>748</v>
      </c>
      <c r="M68" s="45"/>
      <c r="N68" s="153">
        <v>34</v>
      </c>
    </row>
    <row r="69" spans="1:14" ht="12.75">
      <c r="A69" s="101" t="s">
        <v>61</v>
      </c>
      <c r="B69" s="107">
        <v>3</v>
      </c>
      <c r="C69" s="107">
        <v>633</v>
      </c>
      <c r="D69" s="43" t="s">
        <v>15</v>
      </c>
      <c r="E69" s="43" t="s">
        <v>16</v>
      </c>
      <c r="F69" s="43" t="s">
        <v>10</v>
      </c>
      <c r="G69" s="112">
        <v>0.024120370370370372</v>
      </c>
      <c r="H69" s="107">
        <v>3</v>
      </c>
      <c r="I69" s="122" t="s">
        <v>17</v>
      </c>
      <c r="J69" s="129" t="s">
        <v>62</v>
      </c>
      <c r="K69" s="61" t="s">
        <v>749</v>
      </c>
      <c r="L69" s="48" t="s">
        <v>750</v>
      </c>
      <c r="M69" s="45"/>
      <c r="N69" s="153"/>
    </row>
    <row r="70" spans="1:14" ht="12.75">
      <c r="A70" s="101" t="s">
        <v>61</v>
      </c>
      <c r="B70" s="107">
        <v>18</v>
      </c>
      <c r="C70" s="107">
        <v>616</v>
      </c>
      <c r="D70" s="43" t="s">
        <v>214</v>
      </c>
      <c r="E70" s="43" t="s">
        <v>16</v>
      </c>
      <c r="F70" s="43" t="s">
        <v>215</v>
      </c>
      <c r="G70" s="112">
        <v>0.026886574074074077</v>
      </c>
      <c r="H70" s="107">
        <v>18</v>
      </c>
      <c r="I70" s="122" t="s">
        <v>216</v>
      </c>
      <c r="J70" s="129"/>
      <c r="K70" s="59" t="s">
        <v>747</v>
      </c>
      <c r="L70" s="50" t="s">
        <v>748</v>
      </c>
      <c r="M70" s="45"/>
      <c r="N70" s="153">
        <v>33</v>
      </c>
    </row>
    <row r="71" spans="1:14" ht="12.75">
      <c r="A71" s="101" t="s">
        <v>61</v>
      </c>
      <c r="B71" s="107">
        <v>19</v>
      </c>
      <c r="C71" s="107">
        <v>604</v>
      </c>
      <c r="D71" s="43" t="s">
        <v>217</v>
      </c>
      <c r="E71" s="43" t="s">
        <v>218</v>
      </c>
      <c r="F71" s="43" t="s">
        <v>215</v>
      </c>
      <c r="G71" s="112">
        <v>0.027222222222222228</v>
      </c>
      <c r="H71" s="107">
        <v>19</v>
      </c>
      <c r="I71" s="122" t="s">
        <v>219</v>
      </c>
      <c r="J71" s="129"/>
      <c r="K71" s="59" t="s">
        <v>747</v>
      </c>
      <c r="L71" s="50" t="s">
        <v>748</v>
      </c>
      <c r="M71" s="45"/>
      <c r="N71" s="153">
        <v>32</v>
      </c>
    </row>
    <row r="72" spans="1:14" ht="12.75">
      <c r="A72" s="101" t="s">
        <v>61</v>
      </c>
      <c r="B72" s="107">
        <v>20</v>
      </c>
      <c r="C72" s="107">
        <v>658</v>
      </c>
      <c r="D72" s="43" t="s">
        <v>220</v>
      </c>
      <c r="E72" s="43" t="s">
        <v>221</v>
      </c>
      <c r="F72" s="43" t="s">
        <v>172</v>
      </c>
      <c r="G72" s="112">
        <v>0.02767361111111111</v>
      </c>
      <c r="H72" s="107">
        <v>20</v>
      </c>
      <c r="I72" s="122" t="s">
        <v>222</v>
      </c>
      <c r="J72" s="129"/>
      <c r="K72" s="59" t="s">
        <v>747</v>
      </c>
      <c r="L72" s="50" t="s">
        <v>748</v>
      </c>
      <c r="M72" s="45"/>
      <c r="N72" s="153">
        <v>31</v>
      </c>
    </row>
    <row r="73" spans="1:14" ht="12.75">
      <c r="A73" s="101" t="s">
        <v>61</v>
      </c>
      <c r="B73" s="107">
        <v>4</v>
      </c>
      <c r="C73" s="107">
        <v>623</v>
      </c>
      <c r="D73" s="43" t="s">
        <v>18</v>
      </c>
      <c r="E73" s="43" t="s">
        <v>19</v>
      </c>
      <c r="F73" s="43" t="s">
        <v>20</v>
      </c>
      <c r="G73" s="112">
        <v>0.028692129629629633</v>
      </c>
      <c r="H73" s="107">
        <v>4</v>
      </c>
      <c r="I73" s="122" t="s">
        <v>21</v>
      </c>
      <c r="J73" s="129" t="s">
        <v>62</v>
      </c>
      <c r="K73" s="61" t="s">
        <v>749</v>
      </c>
      <c r="L73" s="48" t="s">
        <v>750</v>
      </c>
      <c r="M73" s="45"/>
      <c r="N73" s="153"/>
    </row>
    <row r="74" spans="1:14" ht="25.5">
      <c r="A74" s="101" t="s">
        <v>61</v>
      </c>
      <c r="B74" s="107">
        <v>5</v>
      </c>
      <c r="C74" s="107">
        <v>602</v>
      </c>
      <c r="D74" s="43" t="s">
        <v>22</v>
      </c>
      <c r="E74" s="43" t="s">
        <v>23</v>
      </c>
      <c r="F74" s="43" t="s">
        <v>20</v>
      </c>
      <c r="G74" s="112">
        <v>0.02872685185185185</v>
      </c>
      <c r="H74" s="107">
        <v>5</v>
      </c>
      <c r="I74" s="122" t="s">
        <v>24</v>
      </c>
      <c r="J74" s="129" t="s">
        <v>62</v>
      </c>
      <c r="K74" s="61" t="s">
        <v>749</v>
      </c>
      <c r="L74" s="48" t="s">
        <v>750</v>
      </c>
      <c r="M74" s="45" t="s">
        <v>762</v>
      </c>
      <c r="N74" s="153"/>
    </row>
    <row r="75" spans="1:14" ht="12.75">
      <c r="A75" s="101" t="s">
        <v>61</v>
      </c>
      <c r="B75" s="107">
        <v>21</v>
      </c>
      <c r="C75" s="107">
        <v>610</v>
      </c>
      <c r="D75" s="43" t="s">
        <v>223</v>
      </c>
      <c r="E75" s="43" t="s">
        <v>9</v>
      </c>
      <c r="F75" s="43" t="s">
        <v>224</v>
      </c>
      <c r="G75" s="112">
        <v>0.029108796296296296</v>
      </c>
      <c r="H75" s="107">
        <v>21</v>
      </c>
      <c r="I75" s="122" t="s">
        <v>225</v>
      </c>
      <c r="J75" s="129"/>
      <c r="K75" s="59" t="s">
        <v>747</v>
      </c>
      <c r="L75" s="50" t="s">
        <v>748</v>
      </c>
      <c r="M75" s="45"/>
      <c r="N75" s="153">
        <v>30</v>
      </c>
    </row>
    <row r="76" spans="1:14" ht="12.75">
      <c r="A76" s="101" t="s">
        <v>61</v>
      </c>
      <c r="B76" s="107">
        <v>22</v>
      </c>
      <c r="C76" s="107">
        <v>640</v>
      </c>
      <c r="D76" s="43" t="s">
        <v>226</v>
      </c>
      <c r="E76" s="43" t="s">
        <v>196</v>
      </c>
      <c r="F76" s="43" t="s">
        <v>227</v>
      </c>
      <c r="G76" s="112">
        <v>0.0296412037037037</v>
      </c>
      <c r="H76" s="107">
        <v>22</v>
      </c>
      <c r="I76" s="122" t="s">
        <v>228</v>
      </c>
      <c r="J76" s="129"/>
      <c r="K76" s="59" t="s">
        <v>747</v>
      </c>
      <c r="L76" s="50" t="s">
        <v>748</v>
      </c>
      <c r="M76" s="45"/>
      <c r="N76" s="153">
        <v>29</v>
      </c>
    </row>
    <row r="77" spans="1:14" ht="12.75">
      <c r="A77" s="101" t="s">
        <v>61</v>
      </c>
      <c r="B77" s="107">
        <v>23</v>
      </c>
      <c r="C77" s="107">
        <v>613</v>
      </c>
      <c r="D77" s="43" t="s">
        <v>229</v>
      </c>
      <c r="E77" s="43" t="s">
        <v>59</v>
      </c>
      <c r="F77" s="43" t="s">
        <v>10</v>
      </c>
      <c r="G77" s="112">
        <v>0.0297337962962963</v>
      </c>
      <c r="H77" s="107">
        <v>23</v>
      </c>
      <c r="I77" s="122" t="s">
        <v>230</v>
      </c>
      <c r="J77" s="129"/>
      <c r="K77" s="59" t="s">
        <v>747</v>
      </c>
      <c r="L77" s="50" t="s">
        <v>748</v>
      </c>
      <c r="M77" s="45" t="s">
        <v>764</v>
      </c>
      <c r="N77" s="153"/>
    </row>
    <row r="78" spans="1:14" ht="12.75">
      <c r="A78" s="101" t="s">
        <v>61</v>
      </c>
      <c r="B78" s="107">
        <v>24</v>
      </c>
      <c r="C78" s="107">
        <v>627</v>
      </c>
      <c r="D78" s="43" t="s">
        <v>231</v>
      </c>
      <c r="E78" s="43" t="s">
        <v>232</v>
      </c>
      <c r="F78" s="43" t="s">
        <v>172</v>
      </c>
      <c r="G78" s="112">
        <v>0.029861111111111113</v>
      </c>
      <c r="H78" s="107">
        <v>24</v>
      </c>
      <c r="I78" s="122" t="s">
        <v>233</v>
      </c>
      <c r="J78" s="129"/>
      <c r="K78" s="61" t="s">
        <v>749</v>
      </c>
      <c r="L78" s="48" t="s">
        <v>750</v>
      </c>
      <c r="M78" s="45"/>
      <c r="N78" s="153"/>
    </row>
    <row r="79" spans="1:14" ht="12.75">
      <c r="A79" s="101" t="s">
        <v>61</v>
      </c>
      <c r="B79" s="107">
        <v>25</v>
      </c>
      <c r="C79" s="107">
        <v>654</v>
      </c>
      <c r="D79" s="43" t="s">
        <v>234</v>
      </c>
      <c r="E79" s="43" t="s">
        <v>235</v>
      </c>
      <c r="F79" s="43" t="s">
        <v>193</v>
      </c>
      <c r="G79" s="112">
        <v>0.02988425925925926</v>
      </c>
      <c r="H79" s="107">
        <v>25</v>
      </c>
      <c r="I79" s="122" t="s">
        <v>236</v>
      </c>
      <c r="J79" s="129"/>
      <c r="K79" s="59" t="s">
        <v>747</v>
      </c>
      <c r="L79" s="50" t="s">
        <v>748</v>
      </c>
      <c r="M79" s="45"/>
      <c r="N79" s="153">
        <v>28</v>
      </c>
    </row>
    <row r="80" spans="1:14" ht="12.75">
      <c r="A80" s="101" t="s">
        <v>61</v>
      </c>
      <c r="B80" s="107">
        <v>6</v>
      </c>
      <c r="C80" s="107">
        <v>630</v>
      </c>
      <c r="D80" s="43" t="s">
        <v>25</v>
      </c>
      <c r="E80" s="43" t="s">
        <v>26</v>
      </c>
      <c r="F80" s="43" t="s">
        <v>27</v>
      </c>
      <c r="G80" s="112">
        <v>0.031006944444444445</v>
      </c>
      <c r="H80" s="107">
        <v>6</v>
      </c>
      <c r="I80" s="122" t="s">
        <v>28</v>
      </c>
      <c r="J80" s="129" t="s">
        <v>62</v>
      </c>
      <c r="K80" s="61"/>
      <c r="L80" s="48"/>
      <c r="M80" s="45"/>
      <c r="N80" s="153"/>
    </row>
    <row r="81" spans="1:14" ht="12.75">
      <c r="A81" s="101" t="s">
        <v>61</v>
      </c>
      <c r="B81" s="107">
        <v>26</v>
      </c>
      <c r="C81" s="107">
        <v>608</v>
      </c>
      <c r="D81" s="43" t="s">
        <v>237</v>
      </c>
      <c r="E81" s="43" t="s">
        <v>238</v>
      </c>
      <c r="F81" s="43" t="s">
        <v>56</v>
      </c>
      <c r="G81" s="112">
        <v>0.031145833333333334</v>
      </c>
      <c r="H81" s="107">
        <v>26</v>
      </c>
      <c r="I81" s="122" t="s">
        <v>239</v>
      </c>
      <c r="J81" s="129"/>
      <c r="K81" s="59" t="s">
        <v>747</v>
      </c>
      <c r="L81" s="50" t="s">
        <v>748</v>
      </c>
      <c r="M81" s="45"/>
      <c r="N81" s="153">
        <v>27</v>
      </c>
    </row>
    <row r="82" spans="1:14" ht="12.75">
      <c r="A82" s="101" t="s">
        <v>61</v>
      </c>
      <c r="B82" s="107">
        <v>7</v>
      </c>
      <c r="C82" s="107">
        <v>612</v>
      </c>
      <c r="D82" s="43" t="s">
        <v>29</v>
      </c>
      <c r="E82" s="43" t="s">
        <v>30</v>
      </c>
      <c r="F82" s="43" t="s">
        <v>31</v>
      </c>
      <c r="G82" s="112">
        <v>0.03173611111111111</v>
      </c>
      <c r="H82" s="107">
        <v>7</v>
      </c>
      <c r="I82" s="122" t="s">
        <v>32</v>
      </c>
      <c r="J82" s="129" t="s">
        <v>62</v>
      </c>
      <c r="K82" s="59" t="s">
        <v>747</v>
      </c>
      <c r="L82" s="50" t="s">
        <v>748</v>
      </c>
      <c r="M82" s="45"/>
      <c r="N82" s="153">
        <v>26</v>
      </c>
    </row>
    <row r="83" spans="1:14" ht="12.75">
      <c r="A83" s="101" t="s">
        <v>61</v>
      </c>
      <c r="B83" s="107">
        <v>27</v>
      </c>
      <c r="C83" s="107">
        <v>641</v>
      </c>
      <c r="D83" s="43" t="s">
        <v>240</v>
      </c>
      <c r="E83" s="43" t="s">
        <v>241</v>
      </c>
      <c r="F83" s="43" t="s">
        <v>172</v>
      </c>
      <c r="G83" s="112">
        <v>0.032233796296296295</v>
      </c>
      <c r="H83" s="107">
        <v>27</v>
      </c>
      <c r="I83" s="122" t="s">
        <v>242</v>
      </c>
      <c r="J83" s="129"/>
      <c r="K83" s="59" t="s">
        <v>747</v>
      </c>
      <c r="L83" s="50" t="s">
        <v>748</v>
      </c>
      <c r="M83" s="45"/>
      <c r="N83" s="153">
        <v>25</v>
      </c>
    </row>
    <row r="84" spans="1:14" ht="12.75">
      <c r="A84" s="101" t="s">
        <v>61</v>
      </c>
      <c r="B84" s="107">
        <v>8</v>
      </c>
      <c r="C84" s="107">
        <v>650</v>
      </c>
      <c r="D84" s="43" t="s">
        <v>33</v>
      </c>
      <c r="E84" s="43" t="s">
        <v>34</v>
      </c>
      <c r="F84" s="43" t="s">
        <v>10</v>
      </c>
      <c r="G84" s="112">
        <v>0.03284722222222222</v>
      </c>
      <c r="H84" s="107">
        <v>8</v>
      </c>
      <c r="I84" s="122" t="s">
        <v>35</v>
      </c>
      <c r="J84" s="129" t="s">
        <v>62</v>
      </c>
      <c r="K84" s="61" t="s">
        <v>749</v>
      </c>
      <c r="L84" s="48" t="s">
        <v>750</v>
      </c>
      <c r="M84" s="45"/>
      <c r="N84" s="153"/>
    </row>
    <row r="85" spans="1:14" ht="12.75">
      <c r="A85" s="101" t="s">
        <v>61</v>
      </c>
      <c r="B85" s="107">
        <v>9</v>
      </c>
      <c r="C85" s="107">
        <v>649</v>
      </c>
      <c r="D85" s="43" t="s">
        <v>36</v>
      </c>
      <c r="E85" s="43" t="s">
        <v>37</v>
      </c>
      <c r="F85" s="43" t="s">
        <v>20</v>
      </c>
      <c r="G85" s="112">
        <v>0.033344907407407406</v>
      </c>
      <c r="H85" s="107">
        <v>9</v>
      </c>
      <c r="I85" s="122" t="s">
        <v>38</v>
      </c>
      <c r="J85" s="129" t="s">
        <v>62</v>
      </c>
      <c r="K85" s="59" t="s">
        <v>747</v>
      </c>
      <c r="L85" s="50" t="s">
        <v>748</v>
      </c>
      <c r="M85" s="45"/>
      <c r="N85" s="153">
        <v>24</v>
      </c>
    </row>
    <row r="86" spans="1:14" ht="12.75">
      <c r="A86" s="101" t="s">
        <v>61</v>
      </c>
      <c r="B86" s="107">
        <v>28</v>
      </c>
      <c r="C86" s="107">
        <v>638</v>
      </c>
      <c r="D86" s="43" t="s">
        <v>243</v>
      </c>
      <c r="E86" s="43" t="s">
        <v>179</v>
      </c>
      <c r="F86" s="43" t="s">
        <v>244</v>
      </c>
      <c r="G86" s="112">
        <v>0.03405092592592592</v>
      </c>
      <c r="H86" s="107">
        <v>28</v>
      </c>
      <c r="I86" s="122" t="s">
        <v>245</v>
      </c>
      <c r="J86" s="129"/>
      <c r="K86" s="59" t="s">
        <v>747</v>
      </c>
      <c r="L86" s="50" t="s">
        <v>748</v>
      </c>
      <c r="M86" s="45"/>
      <c r="N86" s="153">
        <v>23</v>
      </c>
    </row>
    <row r="87" spans="1:14" ht="12.75">
      <c r="A87" s="101" t="s">
        <v>61</v>
      </c>
      <c r="B87" s="107">
        <v>29</v>
      </c>
      <c r="C87" s="107">
        <v>666</v>
      </c>
      <c r="D87" s="43" t="s">
        <v>246</v>
      </c>
      <c r="E87" s="43" t="s">
        <v>46</v>
      </c>
      <c r="F87" s="43" t="s">
        <v>247</v>
      </c>
      <c r="G87" s="112">
        <v>0.03474537037037037</v>
      </c>
      <c r="H87" s="107">
        <v>29</v>
      </c>
      <c r="I87" s="122" t="s">
        <v>248</v>
      </c>
      <c r="J87" s="129"/>
      <c r="K87" s="59" t="s">
        <v>747</v>
      </c>
      <c r="L87" s="50" t="s">
        <v>748</v>
      </c>
      <c r="M87" s="45"/>
      <c r="N87" s="153">
        <v>22</v>
      </c>
    </row>
    <row r="88" spans="1:14" ht="12.75">
      <c r="A88" s="101" t="s">
        <v>61</v>
      </c>
      <c r="B88" s="107">
        <v>10</v>
      </c>
      <c r="C88" s="107">
        <v>606</v>
      </c>
      <c r="D88" s="43" t="s">
        <v>39</v>
      </c>
      <c r="E88" s="43" t="s">
        <v>40</v>
      </c>
      <c r="F88" s="43" t="s">
        <v>10</v>
      </c>
      <c r="G88" s="112">
        <v>0.03591435185185186</v>
      </c>
      <c r="H88" s="107">
        <v>10</v>
      </c>
      <c r="I88" s="122" t="s">
        <v>41</v>
      </c>
      <c r="J88" s="129" t="s">
        <v>62</v>
      </c>
      <c r="K88" s="61" t="s">
        <v>749</v>
      </c>
      <c r="L88" s="48" t="s">
        <v>750</v>
      </c>
      <c r="M88" s="45"/>
      <c r="N88" s="153"/>
    </row>
    <row r="89" spans="1:14" ht="12.75">
      <c r="A89" s="101" t="s">
        <v>61</v>
      </c>
      <c r="B89" s="107">
        <v>30</v>
      </c>
      <c r="C89" s="107">
        <v>636</v>
      </c>
      <c r="D89" s="43" t="s">
        <v>249</v>
      </c>
      <c r="E89" s="43" t="s">
        <v>16</v>
      </c>
      <c r="F89" s="43" t="s">
        <v>224</v>
      </c>
      <c r="G89" s="112">
        <v>0.03622685185185185</v>
      </c>
      <c r="H89" s="107">
        <v>30</v>
      </c>
      <c r="I89" s="122" t="s">
        <v>250</v>
      </c>
      <c r="J89" s="129"/>
      <c r="K89" s="59" t="s">
        <v>747</v>
      </c>
      <c r="L89" s="50" t="s">
        <v>748</v>
      </c>
      <c r="M89" s="45"/>
      <c r="N89" s="153">
        <v>21</v>
      </c>
    </row>
    <row r="90" spans="1:14" ht="12.75">
      <c r="A90" s="101" t="s">
        <v>61</v>
      </c>
      <c r="B90" s="107">
        <v>31</v>
      </c>
      <c r="C90" s="107">
        <v>631</v>
      </c>
      <c r="D90" s="43" t="s">
        <v>251</v>
      </c>
      <c r="E90" s="43" t="s">
        <v>252</v>
      </c>
      <c r="F90" s="43" t="s">
        <v>193</v>
      </c>
      <c r="G90" s="112">
        <v>0.03626157407407408</v>
      </c>
      <c r="H90" s="107">
        <v>31</v>
      </c>
      <c r="I90" s="122" t="s">
        <v>253</v>
      </c>
      <c r="J90" s="129"/>
      <c r="K90" s="59" t="s">
        <v>747</v>
      </c>
      <c r="L90" s="50" t="s">
        <v>748</v>
      </c>
      <c r="M90" s="45"/>
      <c r="N90" s="153">
        <v>20</v>
      </c>
    </row>
    <row r="91" spans="1:14" ht="12.75">
      <c r="A91" s="101" t="s">
        <v>61</v>
      </c>
      <c r="B91" s="107">
        <v>11</v>
      </c>
      <c r="C91" s="107">
        <v>620</v>
      </c>
      <c r="D91" s="43" t="s">
        <v>42</v>
      </c>
      <c r="E91" s="43" t="s">
        <v>43</v>
      </c>
      <c r="F91" s="43" t="s">
        <v>10</v>
      </c>
      <c r="G91" s="112">
        <v>0.03684027777777778</v>
      </c>
      <c r="H91" s="107">
        <v>11</v>
      </c>
      <c r="I91" s="122" t="s">
        <v>44</v>
      </c>
      <c r="J91" s="129" t="s">
        <v>62</v>
      </c>
      <c r="K91" s="59" t="s">
        <v>747</v>
      </c>
      <c r="L91" s="50" t="s">
        <v>748</v>
      </c>
      <c r="M91" s="45" t="s">
        <v>764</v>
      </c>
      <c r="N91" s="153"/>
    </row>
    <row r="92" spans="1:14" ht="12.75">
      <c r="A92" s="101" t="s">
        <v>61</v>
      </c>
      <c r="B92" s="107">
        <v>32</v>
      </c>
      <c r="C92" s="107">
        <v>617</v>
      </c>
      <c r="D92" s="43" t="s">
        <v>254</v>
      </c>
      <c r="E92" s="43" t="s">
        <v>188</v>
      </c>
      <c r="F92" s="43" t="s">
        <v>56</v>
      </c>
      <c r="G92" s="112">
        <v>0.03805555555555556</v>
      </c>
      <c r="H92" s="107">
        <v>32</v>
      </c>
      <c r="I92" s="122" t="s">
        <v>255</v>
      </c>
      <c r="J92" s="129"/>
      <c r="K92" s="59" t="s">
        <v>747</v>
      </c>
      <c r="L92" s="50" t="s">
        <v>748</v>
      </c>
      <c r="M92" s="45"/>
      <c r="N92" s="153">
        <v>19</v>
      </c>
    </row>
    <row r="93" spans="1:14" ht="12.75">
      <c r="A93" s="101" t="s">
        <v>61</v>
      </c>
      <c r="B93" s="107">
        <v>33</v>
      </c>
      <c r="C93" s="107">
        <v>632</v>
      </c>
      <c r="D93" s="43" t="s">
        <v>256</v>
      </c>
      <c r="E93" s="43" t="s">
        <v>257</v>
      </c>
      <c r="F93" s="43" t="s">
        <v>224</v>
      </c>
      <c r="G93" s="112">
        <v>0.0390162037037037</v>
      </c>
      <c r="H93" s="107">
        <v>33</v>
      </c>
      <c r="I93" s="122" t="s">
        <v>258</v>
      </c>
      <c r="J93" s="129"/>
      <c r="K93" s="61" t="s">
        <v>749</v>
      </c>
      <c r="L93" s="48" t="s">
        <v>750</v>
      </c>
      <c r="M93" s="45"/>
      <c r="N93" s="153"/>
    </row>
    <row r="94" spans="1:14" ht="12.75">
      <c r="A94" s="101" t="s">
        <v>61</v>
      </c>
      <c r="B94" s="107">
        <v>34</v>
      </c>
      <c r="C94" s="107">
        <v>639</v>
      </c>
      <c r="D94" s="43" t="s">
        <v>259</v>
      </c>
      <c r="E94" s="43" t="s">
        <v>16</v>
      </c>
      <c r="F94" s="43" t="s">
        <v>213</v>
      </c>
      <c r="G94" s="112">
        <v>0.03974537037037037</v>
      </c>
      <c r="H94" s="107">
        <v>34</v>
      </c>
      <c r="I94" s="122" t="s">
        <v>260</v>
      </c>
      <c r="J94" s="129"/>
      <c r="K94" s="59" t="s">
        <v>747</v>
      </c>
      <c r="L94" s="50" t="s">
        <v>748</v>
      </c>
      <c r="M94" s="45"/>
      <c r="N94" s="153">
        <v>17</v>
      </c>
    </row>
    <row r="95" spans="1:14" ht="12.75">
      <c r="A95" s="101" t="s">
        <v>61</v>
      </c>
      <c r="B95" s="107">
        <v>35</v>
      </c>
      <c r="C95" s="107">
        <v>611</v>
      </c>
      <c r="D95" s="43" t="s">
        <v>261</v>
      </c>
      <c r="E95" s="43" t="s">
        <v>188</v>
      </c>
      <c r="F95" s="43" t="s">
        <v>180</v>
      </c>
      <c r="G95" s="112">
        <v>0.041122685185185186</v>
      </c>
      <c r="H95" s="107">
        <v>35</v>
      </c>
      <c r="I95" s="122" t="s">
        <v>262</v>
      </c>
      <c r="J95" s="129"/>
      <c r="K95" s="59" t="s">
        <v>747</v>
      </c>
      <c r="L95" s="50" t="s">
        <v>748</v>
      </c>
      <c r="M95" s="45"/>
      <c r="N95" s="153">
        <v>16</v>
      </c>
    </row>
    <row r="96" spans="1:14" ht="12.75">
      <c r="A96" s="101" t="s">
        <v>61</v>
      </c>
      <c r="B96" s="107">
        <v>12</v>
      </c>
      <c r="C96" s="107">
        <v>634</v>
      </c>
      <c r="D96" s="43" t="s">
        <v>45</v>
      </c>
      <c r="E96" s="43" t="s">
        <v>46</v>
      </c>
      <c r="F96" s="43" t="s">
        <v>20</v>
      </c>
      <c r="G96" s="112">
        <v>0.041192129629629634</v>
      </c>
      <c r="H96" s="107">
        <v>12</v>
      </c>
      <c r="I96" s="122" t="s">
        <v>47</v>
      </c>
      <c r="J96" s="129" t="s">
        <v>62</v>
      </c>
      <c r="K96" s="59" t="s">
        <v>747</v>
      </c>
      <c r="L96" s="50" t="s">
        <v>748</v>
      </c>
      <c r="M96" s="45"/>
      <c r="N96" s="153">
        <v>15</v>
      </c>
    </row>
    <row r="97" spans="1:14" ht="12.75">
      <c r="A97" s="101" t="s">
        <v>61</v>
      </c>
      <c r="B97" s="107">
        <v>36</v>
      </c>
      <c r="C97" s="107">
        <v>625</v>
      </c>
      <c r="D97" s="43" t="s">
        <v>263</v>
      </c>
      <c r="E97" s="43" t="s">
        <v>40</v>
      </c>
      <c r="F97" s="43" t="s">
        <v>244</v>
      </c>
      <c r="G97" s="112">
        <v>0.043472222222222225</v>
      </c>
      <c r="H97" s="107">
        <v>36</v>
      </c>
      <c r="I97" s="122" t="s">
        <v>264</v>
      </c>
      <c r="J97" s="129"/>
      <c r="K97" s="59" t="s">
        <v>747</v>
      </c>
      <c r="L97" s="50" t="s">
        <v>748</v>
      </c>
      <c r="M97" s="45"/>
      <c r="N97" s="153">
        <v>14</v>
      </c>
    </row>
    <row r="98" spans="1:14" ht="12.75">
      <c r="A98" s="101" t="s">
        <v>61</v>
      </c>
      <c r="B98" s="107">
        <v>13</v>
      </c>
      <c r="C98" s="107">
        <v>626</v>
      </c>
      <c r="D98" s="43" t="s">
        <v>48</v>
      </c>
      <c r="E98" s="43" t="s">
        <v>43</v>
      </c>
      <c r="F98" s="43" t="s">
        <v>20</v>
      </c>
      <c r="G98" s="112">
        <v>0.046724537037037044</v>
      </c>
      <c r="H98" s="107">
        <v>13</v>
      </c>
      <c r="I98" s="122" t="s">
        <v>49</v>
      </c>
      <c r="J98" s="129" t="s">
        <v>62</v>
      </c>
      <c r="K98" s="59" t="s">
        <v>747</v>
      </c>
      <c r="L98" s="50" t="s">
        <v>748</v>
      </c>
      <c r="M98" s="45"/>
      <c r="N98" s="153">
        <v>13</v>
      </c>
    </row>
    <row r="99" spans="1:14" ht="12.75">
      <c r="A99" s="101" t="s">
        <v>61</v>
      </c>
      <c r="B99" s="107">
        <v>14</v>
      </c>
      <c r="C99" s="107">
        <v>637</v>
      </c>
      <c r="D99" s="43" t="s">
        <v>50</v>
      </c>
      <c r="E99" s="43" t="s">
        <v>30</v>
      </c>
      <c r="F99" s="43" t="s">
        <v>10</v>
      </c>
      <c r="G99" s="112">
        <v>0.04743055555555556</v>
      </c>
      <c r="H99" s="107">
        <v>14</v>
      </c>
      <c r="I99" s="122" t="s">
        <v>51</v>
      </c>
      <c r="J99" s="129" t="s">
        <v>62</v>
      </c>
      <c r="K99" s="61" t="s">
        <v>749</v>
      </c>
      <c r="L99" s="48" t="s">
        <v>750</v>
      </c>
      <c r="M99" s="45"/>
      <c r="N99" s="153"/>
    </row>
    <row r="100" spans="1:14" ht="12.75">
      <c r="A100" s="101" t="s">
        <v>61</v>
      </c>
      <c r="B100" s="107">
        <v>37</v>
      </c>
      <c r="C100" s="107">
        <v>655</v>
      </c>
      <c r="D100" s="43" t="s">
        <v>265</v>
      </c>
      <c r="E100" s="43" t="s">
        <v>12</v>
      </c>
      <c r="F100" s="43" t="s">
        <v>224</v>
      </c>
      <c r="G100" s="112">
        <v>0.0567824074074074</v>
      </c>
      <c r="H100" s="107">
        <v>37</v>
      </c>
      <c r="I100" s="122" t="s">
        <v>266</v>
      </c>
      <c r="J100" s="129"/>
      <c r="K100" s="59" t="s">
        <v>747</v>
      </c>
      <c r="L100" s="50" t="s">
        <v>748</v>
      </c>
      <c r="M100" s="45"/>
      <c r="N100" s="153">
        <v>12</v>
      </c>
    </row>
    <row r="101" spans="1:14" ht="12.75">
      <c r="A101" s="101" t="s">
        <v>61</v>
      </c>
      <c r="B101" s="107">
        <v>38</v>
      </c>
      <c r="C101" s="107">
        <v>615</v>
      </c>
      <c r="D101" s="43" t="s">
        <v>212</v>
      </c>
      <c r="E101" s="43" t="s">
        <v>16</v>
      </c>
      <c r="F101" s="43" t="s">
        <v>224</v>
      </c>
      <c r="G101" s="112">
        <v>0.061724537037037036</v>
      </c>
      <c r="H101" s="107">
        <v>38</v>
      </c>
      <c r="I101" s="122" t="s">
        <v>267</v>
      </c>
      <c r="J101" s="129"/>
      <c r="K101" s="59" t="s">
        <v>747</v>
      </c>
      <c r="L101" s="50" t="s">
        <v>748</v>
      </c>
      <c r="M101" s="45"/>
      <c r="N101" s="153">
        <v>11</v>
      </c>
    </row>
    <row r="102" spans="1:14" ht="12.75">
      <c r="A102" s="101" t="s">
        <v>61</v>
      </c>
      <c r="B102" s="107">
        <v>15</v>
      </c>
      <c r="C102" s="107">
        <v>609</v>
      </c>
      <c r="D102" s="43" t="s">
        <v>52</v>
      </c>
      <c r="E102" s="43" t="s">
        <v>37</v>
      </c>
      <c r="F102" s="43" t="s">
        <v>10</v>
      </c>
      <c r="G102" s="112">
        <v>0.06243055555555555</v>
      </c>
      <c r="H102" s="107">
        <v>15</v>
      </c>
      <c r="I102" s="122" t="s">
        <v>53</v>
      </c>
      <c r="J102" s="129" t="s">
        <v>62</v>
      </c>
      <c r="K102" s="61" t="s">
        <v>749</v>
      </c>
      <c r="L102" s="48" t="s">
        <v>750</v>
      </c>
      <c r="M102" s="45"/>
      <c r="N102" s="153"/>
    </row>
    <row r="103" spans="1:14" ht="12.75">
      <c r="A103" s="101" t="s">
        <v>61</v>
      </c>
      <c r="B103" s="107">
        <v>39</v>
      </c>
      <c r="C103" s="107">
        <v>669</v>
      </c>
      <c r="D103" s="43" t="s">
        <v>268</v>
      </c>
      <c r="E103" s="43" t="s">
        <v>30</v>
      </c>
      <c r="F103" s="43" t="s">
        <v>202</v>
      </c>
      <c r="G103" s="112">
        <v>0.07215277777777777</v>
      </c>
      <c r="H103" s="107">
        <v>39</v>
      </c>
      <c r="I103" s="122" t="s">
        <v>269</v>
      </c>
      <c r="J103" s="129"/>
      <c r="K103" s="59" t="s">
        <v>747</v>
      </c>
      <c r="L103" s="50" t="s">
        <v>748</v>
      </c>
      <c r="M103" s="45"/>
      <c r="N103" s="153">
        <v>10</v>
      </c>
    </row>
    <row r="104" spans="1:14" ht="12.75">
      <c r="A104" s="101" t="s">
        <v>61</v>
      </c>
      <c r="B104" s="107">
        <v>16</v>
      </c>
      <c r="C104" s="107">
        <v>628</v>
      </c>
      <c r="D104" s="43" t="s">
        <v>54</v>
      </c>
      <c r="E104" s="43" t="s">
        <v>55</v>
      </c>
      <c r="F104" s="43" t="s">
        <v>56</v>
      </c>
      <c r="G104" s="112">
        <v>0.07708333333333334</v>
      </c>
      <c r="H104" s="107">
        <v>16</v>
      </c>
      <c r="I104" s="122" t="s">
        <v>57</v>
      </c>
      <c r="J104" s="129" t="s">
        <v>62</v>
      </c>
      <c r="K104" s="59" t="s">
        <v>747</v>
      </c>
      <c r="L104" s="50" t="s">
        <v>748</v>
      </c>
      <c r="M104" s="45"/>
      <c r="N104" s="153">
        <v>9</v>
      </c>
    </row>
    <row r="105" spans="1:14" ht="12.75">
      <c r="A105" s="101" t="s">
        <v>61</v>
      </c>
      <c r="B105" s="107">
        <v>40</v>
      </c>
      <c r="C105" s="107">
        <v>622</v>
      </c>
      <c r="D105" s="43" t="s">
        <v>270</v>
      </c>
      <c r="E105" s="43" t="s">
        <v>9</v>
      </c>
      <c r="F105" s="43" t="s">
        <v>213</v>
      </c>
      <c r="G105" s="112">
        <v>0.08125</v>
      </c>
      <c r="H105" s="107">
        <v>40</v>
      </c>
      <c r="I105" s="122" t="s">
        <v>271</v>
      </c>
      <c r="J105" s="129"/>
      <c r="K105" s="59" t="s">
        <v>747</v>
      </c>
      <c r="L105" s="50" t="s">
        <v>748</v>
      </c>
      <c r="M105" s="45"/>
      <c r="N105" s="153">
        <v>8</v>
      </c>
    </row>
    <row r="106" spans="1:14" ht="12.75">
      <c r="A106" s="101" t="s">
        <v>61</v>
      </c>
      <c r="B106" s="107">
        <v>43</v>
      </c>
      <c r="C106" s="107">
        <v>607</v>
      </c>
      <c r="D106" s="43" t="s">
        <v>274</v>
      </c>
      <c r="E106" s="43" t="s">
        <v>275</v>
      </c>
      <c r="F106" s="43" t="s">
        <v>199</v>
      </c>
      <c r="G106" s="107" t="s">
        <v>60</v>
      </c>
      <c r="H106" s="107"/>
      <c r="I106" s="122"/>
      <c r="J106" s="129"/>
      <c r="K106" s="61" t="s">
        <v>749</v>
      </c>
      <c r="L106" s="48" t="s">
        <v>750</v>
      </c>
      <c r="M106" s="45"/>
      <c r="N106" s="153"/>
    </row>
    <row r="107" spans="1:14" ht="12.75">
      <c r="A107" s="101" t="s">
        <v>61</v>
      </c>
      <c r="B107" s="107">
        <v>44</v>
      </c>
      <c r="C107" s="107">
        <v>614</v>
      </c>
      <c r="D107" s="43" t="s">
        <v>276</v>
      </c>
      <c r="E107" s="43" t="s">
        <v>188</v>
      </c>
      <c r="F107" s="43" t="s">
        <v>199</v>
      </c>
      <c r="G107" s="107" t="s">
        <v>60</v>
      </c>
      <c r="H107" s="107"/>
      <c r="I107" s="122"/>
      <c r="J107" s="129"/>
      <c r="K107" s="59" t="s">
        <v>747</v>
      </c>
      <c r="L107" s="50" t="s">
        <v>748</v>
      </c>
      <c r="M107" s="45"/>
      <c r="N107" s="153"/>
    </row>
    <row r="108" spans="1:14" ht="12.75">
      <c r="A108" s="101" t="s">
        <v>61</v>
      </c>
      <c r="B108" s="107">
        <v>45</v>
      </c>
      <c r="C108" s="107">
        <v>618</v>
      </c>
      <c r="D108" s="43" t="s">
        <v>277</v>
      </c>
      <c r="E108" s="43" t="s">
        <v>278</v>
      </c>
      <c r="F108" s="43" t="s">
        <v>224</v>
      </c>
      <c r="G108" s="107" t="s">
        <v>60</v>
      </c>
      <c r="H108" s="107"/>
      <c r="I108" s="122"/>
      <c r="J108" s="129"/>
      <c r="K108" s="60"/>
      <c r="L108" s="51" t="s">
        <v>753</v>
      </c>
      <c r="M108" s="45" t="s">
        <v>754</v>
      </c>
      <c r="N108" s="153"/>
    </row>
    <row r="109" spans="1:14" ht="12.75">
      <c r="A109" s="101" t="s">
        <v>61</v>
      </c>
      <c r="B109" s="107">
        <v>41</v>
      </c>
      <c r="C109" s="107">
        <v>621</v>
      </c>
      <c r="D109" s="43" t="s">
        <v>272</v>
      </c>
      <c r="E109" s="43" t="s">
        <v>221</v>
      </c>
      <c r="F109" s="43" t="s">
        <v>199</v>
      </c>
      <c r="G109" s="107" t="s">
        <v>60</v>
      </c>
      <c r="H109" s="107"/>
      <c r="I109" s="122"/>
      <c r="J109" s="129"/>
      <c r="K109" s="59" t="s">
        <v>747</v>
      </c>
      <c r="L109" s="50" t="s">
        <v>748</v>
      </c>
      <c r="M109" s="45"/>
      <c r="N109" s="153"/>
    </row>
    <row r="110" spans="1:14" ht="12.75">
      <c r="A110" s="101" t="s">
        <v>61</v>
      </c>
      <c r="B110" s="107">
        <v>42</v>
      </c>
      <c r="C110" s="107">
        <v>644</v>
      </c>
      <c r="D110" s="43" t="s">
        <v>273</v>
      </c>
      <c r="E110" s="43" t="s">
        <v>9</v>
      </c>
      <c r="F110" s="43" t="s">
        <v>199</v>
      </c>
      <c r="G110" s="107" t="s">
        <v>60</v>
      </c>
      <c r="H110" s="107"/>
      <c r="I110" s="122"/>
      <c r="J110" s="129"/>
      <c r="K110" s="59" t="s">
        <v>747</v>
      </c>
      <c r="L110" s="50" t="s">
        <v>748</v>
      </c>
      <c r="M110" s="45"/>
      <c r="N110" s="153"/>
    </row>
    <row r="111" spans="1:14" ht="12.75">
      <c r="A111" s="101" t="s">
        <v>61</v>
      </c>
      <c r="B111" s="107">
        <v>17</v>
      </c>
      <c r="C111" s="107">
        <v>656</v>
      </c>
      <c r="D111" s="43" t="s">
        <v>58</v>
      </c>
      <c r="E111" s="43" t="s">
        <v>59</v>
      </c>
      <c r="F111" s="43" t="s">
        <v>10</v>
      </c>
      <c r="G111" s="107" t="s">
        <v>60</v>
      </c>
      <c r="H111" s="107"/>
      <c r="I111" s="123"/>
      <c r="J111" s="129" t="s">
        <v>62</v>
      </c>
      <c r="K111" s="59" t="s">
        <v>747</v>
      </c>
      <c r="L111" s="50" t="s">
        <v>748</v>
      </c>
      <c r="M111" s="45"/>
      <c r="N111" s="153"/>
    </row>
    <row r="112" spans="1:14" ht="13.5" thickBot="1">
      <c r="A112" s="101" t="s">
        <v>61</v>
      </c>
      <c r="B112" s="107">
        <v>46</v>
      </c>
      <c r="C112" s="107">
        <v>661</v>
      </c>
      <c r="D112" s="43" t="s">
        <v>279</v>
      </c>
      <c r="E112" s="43" t="s">
        <v>40</v>
      </c>
      <c r="F112" s="43" t="s">
        <v>199</v>
      </c>
      <c r="G112" s="107" t="s">
        <v>60</v>
      </c>
      <c r="H112" s="115"/>
      <c r="I112" s="123"/>
      <c r="J112" s="130"/>
      <c r="K112" s="62" t="s">
        <v>747</v>
      </c>
      <c r="L112" s="63" t="s">
        <v>748</v>
      </c>
      <c r="M112" s="68"/>
      <c r="N112" s="153"/>
    </row>
    <row r="113" spans="1:14" ht="12.75">
      <c r="A113" s="98" t="s">
        <v>169</v>
      </c>
      <c r="B113" s="104">
        <v>1</v>
      </c>
      <c r="C113" s="104">
        <v>177</v>
      </c>
      <c r="D113" s="31" t="s">
        <v>551</v>
      </c>
      <c r="E113" s="31" t="s">
        <v>411</v>
      </c>
      <c r="F113" s="31" t="s">
        <v>282</v>
      </c>
      <c r="G113" s="109">
        <v>0.015983796296296295</v>
      </c>
      <c r="H113" s="104">
        <v>1</v>
      </c>
      <c r="I113" s="118"/>
      <c r="J113" s="125"/>
      <c r="K113" s="65" t="s">
        <v>752</v>
      </c>
      <c r="L113" s="66" t="s">
        <v>748</v>
      </c>
      <c r="M113" s="72"/>
      <c r="N113" s="152">
        <f>100*(2-G113/N$2)</f>
        <v>100</v>
      </c>
    </row>
    <row r="114" spans="1:14" ht="12.75">
      <c r="A114" s="99" t="s">
        <v>169</v>
      </c>
      <c r="B114" s="105">
        <v>2</v>
      </c>
      <c r="C114" s="105">
        <v>210</v>
      </c>
      <c r="D114" s="35" t="s">
        <v>552</v>
      </c>
      <c r="E114" s="35" t="s">
        <v>69</v>
      </c>
      <c r="F114" s="35" t="s">
        <v>353</v>
      </c>
      <c r="G114" s="110">
        <v>0.016122685185185184</v>
      </c>
      <c r="H114" s="105">
        <v>2</v>
      </c>
      <c r="I114" s="119" t="s">
        <v>553</v>
      </c>
      <c r="J114" s="126"/>
      <c r="K114" s="59" t="s">
        <v>747</v>
      </c>
      <c r="L114" s="50" t="s">
        <v>748</v>
      </c>
      <c r="M114" s="73"/>
      <c r="N114" s="153">
        <f aca="true" t="shared" si="1" ref="N114:N177">100*(2-G114/N$2)</f>
        <v>99.13106444605357</v>
      </c>
    </row>
    <row r="115" spans="1:14" ht="12.75">
      <c r="A115" s="99" t="s">
        <v>169</v>
      </c>
      <c r="B115" s="105">
        <v>3</v>
      </c>
      <c r="C115" s="105">
        <v>119</v>
      </c>
      <c r="D115" s="35" t="s">
        <v>554</v>
      </c>
      <c r="E115" s="35" t="s">
        <v>555</v>
      </c>
      <c r="F115" s="35" t="s">
        <v>529</v>
      </c>
      <c r="G115" s="110">
        <v>0.016412037037037037</v>
      </c>
      <c r="H115" s="105">
        <v>3</v>
      </c>
      <c r="I115" s="119" t="s">
        <v>556</v>
      </c>
      <c r="J115" s="126"/>
      <c r="K115" s="59" t="s">
        <v>747</v>
      </c>
      <c r="L115" s="50" t="s">
        <v>748</v>
      </c>
      <c r="M115" s="73"/>
      <c r="N115" s="153">
        <f t="shared" si="1"/>
        <v>97.32078204199854</v>
      </c>
    </row>
    <row r="116" spans="1:14" ht="12.75">
      <c r="A116" s="99" t="s">
        <v>169</v>
      </c>
      <c r="B116" s="105">
        <v>4</v>
      </c>
      <c r="C116" s="105">
        <v>104</v>
      </c>
      <c r="D116" s="35" t="s">
        <v>557</v>
      </c>
      <c r="E116" s="35" t="s">
        <v>295</v>
      </c>
      <c r="F116" s="35" t="s">
        <v>56</v>
      </c>
      <c r="G116" s="110">
        <v>0.016944444444444443</v>
      </c>
      <c r="H116" s="105">
        <v>4</v>
      </c>
      <c r="I116" s="119" t="s">
        <v>558</v>
      </c>
      <c r="J116" s="126"/>
      <c r="K116" s="59" t="s">
        <v>747</v>
      </c>
      <c r="L116" s="50" t="s">
        <v>748</v>
      </c>
      <c r="M116" s="73"/>
      <c r="N116" s="153">
        <f t="shared" si="1"/>
        <v>93.98986241853729</v>
      </c>
    </row>
    <row r="117" spans="1:14" ht="12.75">
      <c r="A117" s="99" t="s">
        <v>169</v>
      </c>
      <c r="B117" s="105">
        <v>5</v>
      </c>
      <c r="C117" s="105">
        <v>212</v>
      </c>
      <c r="D117" s="35" t="s">
        <v>559</v>
      </c>
      <c r="E117" s="35" t="s">
        <v>555</v>
      </c>
      <c r="F117" s="35" t="s">
        <v>215</v>
      </c>
      <c r="G117" s="110">
        <v>0.017083333333333336</v>
      </c>
      <c r="H117" s="105">
        <v>5</v>
      </c>
      <c r="I117" s="119" t="s">
        <v>560</v>
      </c>
      <c r="J117" s="126"/>
      <c r="K117" s="59" t="s">
        <v>747</v>
      </c>
      <c r="L117" s="50" t="s">
        <v>748</v>
      </c>
      <c r="M117" s="73"/>
      <c r="N117" s="153">
        <f t="shared" si="1"/>
        <v>93.12092686459086</v>
      </c>
    </row>
    <row r="118" spans="1:14" ht="12.75">
      <c r="A118" s="99" t="s">
        <v>169</v>
      </c>
      <c r="B118" s="105">
        <v>6</v>
      </c>
      <c r="C118" s="105">
        <v>196</v>
      </c>
      <c r="D118" s="35" t="s">
        <v>561</v>
      </c>
      <c r="E118" s="35" t="s">
        <v>295</v>
      </c>
      <c r="F118" s="35" t="s">
        <v>282</v>
      </c>
      <c r="G118" s="110">
        <v>0.017118055555555556</v>
      </c>
      <c r="H118" s="105">
        <v>6</v>
      </c>
      <c r="I118" s="119" t="s">
        <v>562</v>
      </c>
      <c r="J118" s="126"/>
      <c r="K118" s="59" t="s">
        <v>747</v>
      </c>
      <c r="L118" s="50" t="s">
        <v>748</v>
      </c>
      <c r="M118" s="73"/>
      <c r="N118" s="153">
        <f t="shared" si="1"/>
        <v>92.90369297610425</v>
      </c>
    </row>
    <row r="119" spans="1:14" ht="12.75">
      <c r="A119" s="99" t="s">
        <v>169</v>
      </c>
      <c r="B119" s="105">
        <v>7</v>
      </c>
      <c r="C119" s="105">
        <v>138</v>
      </c>
      <c r="D119" s="35" t="s">
        <v>563</v>
      </c>
      <c r="E119" s="35" t="s">
        <v>285</v>
      </c>
      <c r="F119" s="35" t="s">
        <v>180</v>
      </c>
      <c r="G119" s="110">
        <v>0.017141203703703704</v>
      </c>
      <c r="H119" s="105">
        <v>7</v>
      </c>
      <c r="I119" s="119" t="s">
        <v>564</v>
      </c>
      <c r="J119" s="126"/>
      <c r="K119" s="59" t="s">
        <v>751</v>
      </c>
      <c r="L119" s="50" t="s">
        <v>748</v>
      </c>
      <c r="M119" s="73" t="s">
        <v>763</v>
      </c>
      <c r="N119" s="153">
        <f t="shared" si="1"/>
        <v>92.75887038377985</v>
      </c>
    </row>
    <row r="120" spans="1:14" ht="12.75">
      <c r="A120" s="99" t="s">
        <v>169</v>
      </c>
      <c r="B120" s="105">
        <v>8</v>
      </c>
      <c r="C120" s="105">
        <v>211</v>
      </c>
      <c r="D120" s="35" t="s">
        <v>565</v>
      </c>
      <c r="E120" s="35" t="s">
        <v>566</v>
      </c>
      <c r="F120" s="35" t="s">
        <v>10</v>
      </c>
      <c r="G120" s="110">
        <v>0.01721064814814815</v>
      </c>
      <c r="H120" s="105">
        <v>8</v>
      </c>
      <c r="I120" s="119" t="s">
        <v>174</v>
      </c>
      <c r="J120" s="126"/>
      <c r="K120" s="59" t="s">
        <v>747</v>
      </c>
      <c r="L120" s="50" t="s">
        <v>748</v>
      </c>
      <c r="M120" s="73"/>
      <c r="N120" s="153">
        <f t="shared" si="1"/>
        <v>92.32440260680666</v>
      </c>
    </row>
    <row r="121" spans="1:14" ht="12.75">
      <c r="A121" s="99" t="s">
        <v>169</v>
      </c>
      <c r="B121" s="105">
        <v>1</v>
      </c>
      <c r="C121" s="105">
        <v>179</v>
      </c>
      <c r="D121" s="35" t="s">
        <v>142</v>
      </c>
      <c r="E121" s="35" t="s">
        <v>143</v>
      </c>
      <c r="F121" s="35" t="s">
        <v>13</v>
      </c>
      <c r="G121" s="110">
        <v>0.017604166666666667</v>
      </c>
      <c r="H121" s="105">
        <v>1</v>
      </c>
      <c r="I121" s="119"/>
      <c r="J121" s="126" t="s">
        <v>62</v>
      </c>
      <c r="K121" s="61" t="s">
        <v>749</v>
      </c>
      <c r="L121" s="48" t="s">
        <v>750</v>
      </c>
      <c r="M121" s="73"/>
      <c r="N121" s="153"/>
    </row>
    <row r="122" spans="1:14" ht="12.75">
      <c r="A122" s="99" t="s">
        <v>169</v>
      </c>
      <c r="B122" s="105">
        <v>9</v>
      </c>
      <c r="C122" s="105">
        <v>107</v>
      </c>
      <c r="D122" s="35" t="s">
        <v>567</v>
      </c>
      <c r="E122" s="35" t="s">
        <v>168</v>
      </c>
      <c r="F122" s="35" t="s">
        <v>529</v>
      </c>
      <c r="G122" s="110">
        <v>0.01778935185185185</v>
      </c>
      <c r="H122" s="105">
        <v>9</v>
      </c>
      <c r="I122" s="119" t="s">
        <v>568</v>
      </c>
      <c r="J122" s="126"/>
      <c r="K122" s="59" t="s">
        <v>747</v>
      </c>
      <c r="L122" s="50" t="s">
        <v>748</v>
      </c>
      <c r="M122" s="73"/>
      <c r="N122" s="153">
        <f t="shared" si="1"/>
        <v>88.7038377986966</v>
      </c>
    </row>
    <row r="123" spans="1:14" ht="12.75">
      <c r="A123" s="99" t="s">
        <v>169</v>
      </c>
      <c r="B123" s="105">
        <v>10</v>
      </c>
      <c r="C123" s="105">
        <v>180</v>
      </c>
      <c r="D123" s="35" t="s">
        <v>569</v>
      </c>
      <c r="E123" s="35" t="s">
        <v>570</v>
      </c>
      <c r="F123" s="35" t="s">
        <v>180</v>
      </c>
      <c r="G123" s="110">
        <v>0.01806712962962963</v>
      </c>
      <c r="H123" s="105">
        <v>10</v>
      </c>
      <c r="I123" s="119" t="s">
        <v>571</v>
      </c>
      <c r="J123" s="126"/>
      <c r="K123" s="59" t="s">
        <v>747</v>
      </c>
      <c r="L123" s="50" t="s">
        <v>748</v>
      </c>
      <c r="M123" s="73"/>
      <c r="N123" s="153">
        <f t="shared" si="1"/>
        <v>86.96596669080374</v>
      </c>
    </row>
    <row r="124" spans="1:14" ht="12.75">
      <c r="A124" s="99" t="s">
        <v>169</v>
      </c>
      <c r="B124" s="105">
        <v>11</v>
      </c>
      <c r="C124" s="105">
        <v>223</v>
      </c>
      <c r="D124" s="35" t="s">
        <v>572</v>
      </c>
      <c r="E124" s="35" t="s">
        <v>104</v>
      </c>
      <c r="F124" s="35" t="s">
        <v>282</v>
      </c>
      <c r="G124" s="110">
        <v>0.018125</v>
      </c>
      <c r="H124" s="105">
        <v>11</v>
      </c>
      <c r="I124" s="119" t="s">
        <v>573</v>
      </c>
      <c r="J124" s="126"/>
      <c r="K124" s="59" t="s">
        <v>747</v>
      </c>
      <c r="L124" s="50" t="s">
        <v>748</v>
      </c>
      <c r="M124" s="73"/>
      <c r="N124" s="153">
        <f t="shared" si="1"/>
        <v>86.60391020999276</v>
      </c>
    </row>
    <row r="125" spans="1:14" ht="12.75">
      <c r="A125" s="99" t="s">
        <v>169</v>
      </c>
      <c r="B125" s="105">
        <v>13</v>
      </c>
      <c r="C125" s="105">
        <v>126</v>
      </c>
      <c r="D125" s="35" t="s">
        <v>576</v>
      </c>
      <c r="E125" s="35" t="s">
        <v>168</v>
      </c>
      <c r="F125" s="35" t="s">
        <v>215</v>
      </c>
      <c r="G125" s="110">
        <v>0.01834490740740741</v>
      </c>
      <c r="H125" s="105">
        <v>12</v>
      </c>
      <c r="I125" s="119" t="s">
        <v>575</v>
      </c>
      <c r="J125" s="126"/>
      <c r="K125" s="59" t="s">
        <v>747</v>
      </c>
      <c r="L125" s="50" t="s">
        <v>748</v>
      </c>
      <c r="M125" s="73"/>
      <c r="N125" s="153">
        <f t="shared" si="1"/>
        <v>85.22809558291091</v>
      </c>
    </row>
    <row r="126" spans="1:14" ht="12.75">
      <c r="A126" s="99" t="s">
        <v>169</v>
      </c>
      <c r="B126" s="105">
        <v>12</v>
      </c>
      <c r="C126" s="105">
        <v>162</v>
      </c>
      <c r="D126" s="35" t="s">
        <v>552</v>
      </c>
      <c r="E126" s="35" t="s">
        <v>574</v>
      </c>
      <c r="F126" s="35" t="s">
        <v>353</v>
      </c>
      <c r="G126" s="110">
        <v>0.01834490740740741</v>
      </c>
      <c r="H126" s="105">
        <v>12</v>
      </c>
      <c r="I126" s="119" t="s">
        <v>575</v>
      </c>
      <c r="J126" s="126"/>
      <c r="K126" s="59" t="s">
        <v>747</v>
      </c>
      <c r="L126" s="50" t="s">
        <v>748</v>
      </c>
      <c r="M126" s="73"/>
      <c r="N126" s="153">
        <f t="shared" si="1"/>
        <v>85.22809558291091</v>
      </c>
    </row>
    <row r="127" spans="1:14" ht="12.75">
      <c r="A127" s="99" t="s">
        <v>169</v>
      </c>
      <c r="B127" s="105">
        <v>14</v>
      </c>
      <c r="C127" s="105">
        <v>102</v>
      </c>
      <c r="D127" s="35" t="s">
        <v>577</v>
      </c>
      <c r="E127" s="35" t="s">
        <v>133</v>
      </c>
      <c r="F127" s="35" t="s">
        <v>500</v>
      </c>
      <c r="G127" s="110">
        <v>0.018368055555555554</v>
      </c>
      <c r="H127" s="105">
        <v>14</v>
      </c>
      <c r="I127" s="119" t="s">
        <v>578</v>
      </c>
      <c r="J127" s="126"/>
      <c r="K127" s="61" t="s">
        <v>749</v>
      </c>
      <c r="L127" s="48" t="s">
        <v>750</v>
      </c>
      <c r="M127" s="73"/>
      <c r="N127" s="153"/>
    </row>
    <row r="128" spans="1:14" ht="12.75">
      <c r="A128" s="99" t="s">
        <v>169</v>
      </c>
      <c r="B128" s="105">
        <v>15</v>
      </c>
      <c r="C128" s="105">
        <v>165</v>
      </c>
      <c r="D128" s="35" t="s">
        <v>579</v>
      </c>
      <c r="E128" s="35" t="s">
        <v>580</v>
      </c>
      <c r="F128" s="35" t="s">
        <v>247</v>
      </c>
      <c r="G128" s="110">
        <v>0.01840277777777778</v>
      </c>
      <c r="H128" s="105">
        <v>15</v>
      </c>
      <c r="I128" s="119" t="s">
        <v>581</v>
      </c>
      <c r="J128" s="126"/>
      <c r="K128" s="59" t="s">
        <v>747</v>
      </c>
      <c r="L128" s="50" t="s">
        <v>748</v>
      </c>
      <c r="M128" s="73"/>
      <c r="N128" s="153">
        <f t="shared" si="1"/>
        <v>84.8660391020999</v>
      </c>
    </row>
    <row r="129" spans="1:14" ht="12.75">
      <c r="A129" s="99" t="s">
        <v>169</v>
      </c>
      <c r="B129" s="105">
        <v>16</v>
      </c>
      <c r="C129" s="105">
        <v>130</v>
      </c>
      <c r="D129" s="35" t="s">
        <v>582</v>
      </c>
      <c r="E129" s="35" t="s">
        <v>133</v>
      </c>
      <c r="F129" s="35" t="s">
        <v>353</v>
      </c>
      <c r="G129" s="110">
        <v>0.018564814814814815</v>
      </c>
      <c r="H129" s="105">
        <v>16</v>
      </c>
      <c r="I129" s="119" t="s">
        <v>583</v>
      </c>
      <c r="J129" s="126"/>
      <c r="K129" s="59" t="s">
        <v>747</v>
      </c>
      <c r="L129" s="50" t="s">
        <v>748</v>
      </c>
      <c r="M129" s="73"/>
      <c r="N129" s="153">
        <f t="shared" si="1"/>
        <v>83.85228095582909</v>
      </c>
    </row>
    <row r="130" spans="1:14" ht="12.75">
      <c r="A130" s="99" t="s">
        <v>169</v>
      </c>
      <c r="B130" s="105">
        <v>17</v>
      </c>
      <c r="C130" s="105">
        <v>103</v>
      </c>
      <c r="D130" s="35" t="s">
        <v>90</v>
      </c>
      <c r="E130" s="35" t="s">
        <v>129</v>
      </c>
      <c r="F130" s="35" t="s">
        <v>215</v>
      </c>
      <c r="G130" s="110">
        <v>0.018726851851851852</v>
      </c>
      <c r="H130" s="105">
        <v>17</v>
      </c>
      <c r="I130" s="119" t="s">
        <v>584</v>
      </c>
      <c r="J130" s="126"/>
      <c r="K130" s="59" t="s">
        <v>747</v>
      </c>
      <c r="L130" s="50" t="s">
        <v>748</v>
      </c>
      <c r="M130" s="73"/>
      <c r="N130" s="153">
        <f t="shared" si="1"/>
        <v>82.83852280955828</v>
      </c>
    </row>
    <row r="131" spans="1:14" ht="12.75">
      <c r="A131" s="99" t="s">
        <v>169</v>
      </c>
      <c r="B131" s="105">
        <v>18</v>
      </c>
      <c r="C131" s="105">
        <v>139</v>
      </c>
      <c r="D131" s="35" t="s">
        <v>585</v>
      </c>
      <c r="E131" s="35" t="s">
        <v>586</v>
      </c>
      <c r="F131" s="35" t="s">
        <v>20</v>
      </c>
      <c r="G131" s="110">
        <v>0.019050925925925926</v>
      </c>
      <c r="H131" s="105">
        <v>18</v>
      </c>
      <c r="I131" s="119" t="s">
        <v>587</v>
      </c>
      <c r="J131" s="126"/>
      <c r="K131" s="59" t="s">
        <v>747</v>
      </c>
      <c r="L131" s="50" t="s">
        <v>748</v>
      </c>
      <c r="M131" s="73"/>
      <c r="N131" s="153">
        <f t="shared" si="1"/>
        <v>80.81100651701665</v>
      </c>
    </row>
    <row r="132" spans="1:14" ht="12.75">
      <c r="A132" s="99" t="s">
        <v>169</v>
      </c>
      <c r="B132" s="105">
        <v>19</v>
      </c>
      <c r="C132" s="105">
        <v>204</v>
      </c>
      <c r="D132" s="35" t="s">
        <v>588</v>
      </c>
      <c r="E132" s="35" t="s">
        <v>69</v>
      </c>
      <c r="F132" s="35" t="s">
        <v>10</v>
      </c>
      <c r="G132" s="110">
        <v>0.0190625</v>
      </c>
      <c r="H132" s="105">
        <v>19</v>
      </c>
      <c r="I132" s="119" t="s">
        <v>589</v>
      </c>
      <c r="J132" s="126"/>
      <c r="K132" s="59" t="s">
        <v>747</v>
      </c>
      <c r="L132" s="50" t="s">
        <v>748</v>
      </c>
      <c r="M132" s="73"/>
      <c r="N132" s="153">
        <f t="shared" si="1"/>
        <v>80.73859522085445</v>
      </c>
    </row>
    <row r="133" spans="1:14" ht="12.75">
      <c r="A133" s="99" t="s">
        <v>169</v>
      </c>
      <c r="B133" s="105">
        <v>20</v>
      </c>
      <c r="C133" s="105">
        <v>193</v>
      </c>
      <c r="D133" s="35" t="s">
        <v>590</v>
      </c>
      <c r="E133" s="35" t="s">
        <v>555</v>
      </c>
      <c r="F133" s="35" t="s">
        <v>227</v>
      </c>
      <c r="G133" s="110">
        <v>0.019293981481481485</v>
      </c>
      <c r="H133" s="105">
        <v>20</v>
      </c>
      <c r="I133" s="119" t="s">
        <v>591</v>
      </c>
      <c r="J133" s="126"/>
      <c r="K133" s="59" t="s">
        <v>747</v>
      </c>
      <c r="L133" s="50" t="s">
        <v>748</v>
      </c>
      <c r="M133" s="73"/>
      <c r="N133" s="153">
        <f t="shared" si="1"/>
        <v>79.2903692976104</v>
      </c>
    </row>
    <row r="134" spans="1:14" ht="12.75">
      <c r="A134" s="99" t="s">
        <v>169</v>
      </c>
      <c r="B134" s="105">
        <v>21</v>
      </c>
      <c r="C134" s="105">
        <v>123</v>
      </c>
      <c r="D134" s="35" t="s">
        <v>592</v>
      </c>
      <c r="E134" s="35" t="s">
        <v>295</v>
      </c>
      <c r="F134" s="35" t="s">
        <v>215</v>
      </c>
      <c r="G134" s="110">
        <v>0.019328703703703702</v>
      </c>
      <c r="H134" s="105">
        <v>21</v>
      </c>
      <c r="I134" s="119" t="s">
        <v>593</v>
      </c>
      <c r="J134" s="126"/>
      <c r="K134" s="59" t="s">
        <v>747</v>
      </c>
      <c r="L134" s="50" t="s">
        <v>748</v>
      </c>
      <c r="M134" s="73"/>
      <c r="N134" s="153">
        <f t="shared" si="1"/>
        <v>79.07313540912382</v>
      </c>
    </row>
    <row r="135" spans="1:14" ht="12.75">
      <c r="A135" s="99" t="s">
        <v>169</v>
      </c>
      <c r="B135" s="105">
        <v>22</v>
      </c>
      <c r="C135" s="105">
        <v>229</v>
      </c>
      <c r="D135" s="35" t="s">
        <v>594</v>
      </c>
      <c r="E135" s="35" t="s">
        <v>586</v>
      </c>
      <c r="F135" s="35" t="s">
        <v>353</v>
      </c>
      <c r="G135" s="110">
        <v>0.019398148148148147</v>
      </c>
      <c r="H135" s="105">
        <v>22</v>
      </c>
      <c r="I135" s="119" t="s">
        <v>595</v>
      </c>
      <c r="J135" s="126"/>
      <c r="K135" s="59" t="s">
        <v>747</v>
      </c>
      <c r="L135" s="50" t="s">
        <v>748</v>
      </c>
      <c r="M135" s="73"/>
      <c r="N135" s="153">
        <f t="shared" si="1"/>
        <v>78.63866763215061</v>
      </c>
    </row>
    <row r="136" spans="1:14" ht="12.75">
      <c r="A136" s="99" t="s">
        <v>169</v>
      </c>
      <c r="B136" s="105">
        <v>23</v>
      </c>
      <c r="C136" s="105">
        <v>172</v>
      </c>
      <c r="D136" s="35" t="s">
        <v>596</v>
      </c>
      <c r="E136" s="35" t="s">
        <v>143</v>
      </c>
      <c r="F136" s="35" t="s">
        <v>215</v>
      </c>
      <c r="G136" s="110">
        <v>0.019444444444444445</v>
      </c>
      <c r="H136" s="105">
        <v>23</v>
      </c>
      <c r="I136" s="119" t="s">
        <v>597</v>
      </c>
      <c r="J136" s="126"/>
      <c r="K136" s="59" t="s">
        <v>747</v>
      </c>
      <c r="L136" s="50" t="s">
        <v>748</v>
      </c>
      <c r="M136" s="73"/>
      <c r="N136" s="153">
        <f t="shared" si="1"/>
        <v>78.3490224475018</v>
      </c>
    </row>
    <row r="137" spans="1:14" ht="12.75">
      <c r="A137" s="99" t="s">
        <v>169</v>
      </c>
      <c r="B137" s="105">
        <v>24</v>
      </c>
      <c r="C137" s="105">
        <v>189</v>
      </c>
      <c r="D137" s="35" t="s">
        <v>598</v>
      </c>
      <c r="E137" s="35" t="s">
        <v>88</v>
      </c>
      <c r="F137" s="35" t="s">
        <v>247</v>
      </c>
      <c r="G137" s="110">
        <v>0.019594907407407405</v>
      </c>
      <c r="H137" s="105">
        <v>24</v>
      </c>
      <c r="I137" s="119" t="s">
        <v>599</v>
      </c>
      <c r="J137" s="126"/>
      <c r="K137" s="60"/>
      <c r="L137" s="51" t="s">
        <v>753</v>
      </c>
      <c r="M137" s="73" t="s">
        <v>754</v>
      </c>
      <c r="N137" s="153">
        <f t="shared" si="1"/>
        <v>77.4076755973932</v>
      </c>
    </row>
    <row r="138" spans="1:14" ht="12.75">
      <c r="A138" s="99" t="s">
        <v>169</v>
      </c>
      <c r="B138" s="105">
        <v>25</v>
      </c>
      <c r="C138" s="105">
        <v>185</v>
      </c>
      <c r="D138" s="35" t="s">
        <v>600</v>
      </c>
      <c r="E138" s="35" t="s">
        <v>601</v>
      </c>
      <c r="F138" s="35" t="s">
        <v>215</v>
      </c>
      <c r="G138" s="110">
        <v>0.019710648148148147</v>
      </c>
      <c r="H138" s="105">
        <v>25</v>
      </c>
      <c r="I138" s="119" t="s">
        <v>602</v>
      </c>
      <c r="J138" s="126"/>
      <c r="K138" s="59" t="s">
        <v>747</v>
      </c>
      <c r="L138" s="50" t="s">
        <v>748</v>
      </c>
      <c r="M138" s="73"/>
      <c r="N138" s="153">
        <f t="shared" si="1"/>
        <v>76.68356263577117</v>
      </c>
    </row>
    <row r="139" spans="1:14" ht="12.75">
      <c r="A139" s="99" t="s">
        <v>169</v>
      </c>
      <c r="B139" s="105">
        <v>26</v>
      </c>
      <c r="C139" s="105">
        <v>131</v>
      </c>
      <c r="D139" s="35" t="s">
        <v>281</v>
      </c>
      <c r="E139" s="35" t="s">
        <v>94</v>
      </c>
      <c r="F139" s="35" t="s">
        <v>282</v>
      </c>
      <c r="G139" s="110">
        <v>0.020162037037037037</v>
      </c>
      <c r="H139" s="105">
        <v>26</v>
      </c>
      <c r="I139" s="119" t="s">
        <v>603</v>
      </c>
      <c r="J139" s="126"/>
      <c r="K139" s="59" t="s">
        <v>751</v>
      </c>
      <c r="L139" s="50" t="s">
        <v>748</v>
      </c>
      <c r="M139" s="73"/>
      <c r="N139" s="153">
        <f t="shared" si="1"/>
        <v>73.8595220854453</v>
      </c>
    </row>
    <row r="140" spans="1:14" ht="12.75">
      <c r="A140" s="99" t="s">
        <v>169</v>
      </c>
      <c r="B140" s="105">
        <v>27</v>
      </c>
      <c r="C140" s="105">
        <v>231</v>
      </c>
      <c r="D140" s="35" t="s">
        <v>604</v>
      </c>
      <c r="E140" s="35" t="s">
        <v>356</v>
      </c>
      <c r="F140" s="35" t="s">
        <v>10</v>
      </c>
      <c r="G140" s="110">
        <v>0.020520833333333332</v>
      </c>
      <c r="H140" s="105">
        <v>27</v>
      </c>
      <c r="I140" s="119" t="s">
        <v>605</v>
      </c>
      <c r="J140" s="126"/>
      <c r="K140" s="59" t="s">
        <v>747</v>
      </c>
      <c r="L140" s="50" t="s">
        <v>748</v>
      </c>
      <c r="M140" s="73"/>
      <c r="N140" s="153">
        <f t="shared" si="1"/>
        <v>71.61477190441707</v>
      </c>
    </row>
    <row r="141" spans="1:14" ht="12.75">
      <c r="A141" s="99" t="s">
        <v>169</v>
      </c>
      <c r="B141" s="105">
        <v>28</v>
      </c>
      <c r="C141" s="105">
        <v>163</v>
      </c>
      <c r="D141" s="35" t="s">
        <v>606</v>
      </c>
      <c r="E141" s="35" t="s">
        <v>78</v>
      </c>
      <c r="F141" s="35" t="s">
        <v>215</v>
      </c>
      <c r="G141" s="110">
        <v>0.020578703703703703</v>
      </c>
      <c r="H141" s="105">
        <v>28</v>
      </c>
      <c r="I141" s="119" t="s">
        <v>607</v>
      </c>
      <c r="J141" s="126"/>
      <c r="K141" s="59" t="s">
        <v>747</v>
      </c>
      <c r="L141" s="50" t="s">
        <v>748</v>
      </c>
      <c r="M141" s="73"/>
      <c r="N141" s="153">
        <f t="shared" si="1"/>
        <v>71.25271542360608</v>
      </c>
    </row>
    <row r="142" spans="1:14" ht="12.75">
      <c r="A142" s="99" t="s">
        <v>169</v>
      </c>
      <c r="B142" s="105">
        <v>29</v>
      </c>
      <c r="C142" s="105">
        <v>142</v>
      </c>
      <c r="D142" s="35" t="s">
        <v>585</v>
      </c>
      <c r="E142" s="35" t="s">
        <v>78</v>
      </c>
      <c r="F142" s="35" t="s">
        <v>20</v>
      </c>
      <c r="G142" s="110">
        <v>0.02108796296296296</v>
      </c>
      <c r="H142" s="105">
        <v>29</v>
      </c>
      <c r="I142" s="119" t="s">
        <v>608</v>
      </c>
      <c r="J142" s="126"/>
      <c r="K142" s="59" t="s">
        <v>747</v>
      </c>
      <c r="L142" s="50" t="s">
        <v>748</v>
      </c>
      <c r="M142" s="73"/>
      <c r="N142" s="153">
        <f t="shared" si="1"/>
        <v>68.06661839246921</v>
      </c>
    </row>
    <row r="143" spans="1:14" ht="12.75">
      <c r="A143" s="99" t="s">
        <v>169</v>
      </c>
      <c r="B143" s="105">
        <v>30</v>
      </c>
      <c r="C143" s="105">
        <v>154</v>
      </c>
      <c r="D143" s="35" t="s">
        <v>609</v>
      </c>
      <c r="E143" s="35" t="s">
        <v>107</v>
      </c>
      <c r="F143" s="35" t="s">
        <v>172</v>
      </c>
      <c r="G143" s="110">
        <v>0.021215277777777777</v>
      </c>
      <c r="H143" s="105">
        <v>30</v>
      </c>
      <c r="I143" s="119" t="s">
        <v>610</v>
      </c>
      <c r="J143" s="126"/>
      <c r="K143" s="59" t="s">
        <v>747</v>
      </c>
      <c r="L143" s="50" t="s">
        <v>748</v>
      </c>
      <c r="M143" s="73"/>
      <c r="N143" s="153">
        <f t="shared" si="1"/>
        <v>67.27009413468501</v>
      </c>
    </row>
    <row r="144" spans="1:14" ht="12.75">
      <c r="A144" s="99" t="s">
        <v>169</v>
      </c>
      <c r="B144" s="105">
        <v>31</v>
      </c>
      <c r="C144" s="105">
        <v>169</v>
      </c>
      <c r="D144" s="35" t="s">
        <v>611</v>
      </c>
      <c r="E144" s="35" t="s">
        <v>112</v>
      </c>
      <c r="F144" s="35" t="s">
        <v>286</v>
      </c>
      <c r="G144" s="110">
        <v>0.021226851851851854</v>
      </c>
      <c r="H144" s="105">
        <v>31</v>
      </c>
      <c r="I144" s="119" t="s">
        <v>612</v>
      </c>
      <c r="J144" s="126"/>
      <c r="K144" s="59" t="s">
        <v>747</v>
      </c>
      <c r="L144" s="50" t="s">
        <v>748</v>
      </c>
      <c r="M144" s="73"/>
      <c r="N144" s="153">
        <f t="shared" si="1"/>
        <v>67.19768283852278</v>
      </c>
    </row>
    <row r="145" spans="1:14" ht="12.75">
      <c r="A145" s="99" t="s">
        <v>169</v>
      </c>
      <c r="B145" s="105">
        <v>32</v>
      </c>
      <c r="C145" s="105">
        <v>132</v>
      </c>
      <c r="D145" s="35" t="s">
        <v>613</v>
      </c>
      <c r="E145" s="35" t="s">
        <v>125</v>
      </c>
      <c r="F145" s="35" t="s">
        <v>10</v>
      </c>
      <c r="G145" s="110">
        <v>0.02130787037037037</v>
      </c>
      <c r="H145" s="105">
        <v>32</v>
      </c>
      <c r="I145" s="119" t="s">
        <v>614</v>
      </c>
      <c r="J145" s="126"/>
      <c r="K145" s="59" t="s">
        <v>747</v>
      </c>
      <c r="L145" s="50" t="s">
        <v>748</v>
      </c>
      <c r="M145" s="73"/>
      <c r="N145" s="153">
        <f t="shared" si="1"/>
        <v>66.69080376538739</v>
      </c>
    </row>
    <row r="146" spans="1:14" ht="12.75">
      <c r="A146" s="99" t="s">
        <v>169</v>
      </c>
      <c r="B146" s="105">
        <v>2</v>
      </c>
      <c r="C146" s="105">
        <v>1000</v>
      </c>
      <c r="D146" s="35" t="s">
        <v>144</v>
      </c>
      <c r="E146" s="35" t="s">
        <v>145</v>
      </c>
      <c r="F146" s="35" t="s">
        <v>146</v>
      </c>
      <c r="G146" s="110">
        <v>0.02136574074074074</v>
      </c>
      <c r="H146" s="105">
        <v>2</v>
      </c>
      <c r="I146" s="119" t="s">
        <v>147</v>
      </c>
      <c r="J146" s="126" t="s">
        <v>62</v>
      </c>
      <c r="K146" s="61"/>
      <c r="L146" s="48" t="s">
        <v>750</v>
      </c>
      <c r="M146" s="73"/>
      <c r="N146" s="153"/>
    </row>
    <row r="147" spans="1:14" ht="12.75">
      <c r="A147" s="99" t="s">
        <v>169</v>
      </c>
      <c r="B147" s="105">
        <v>3</v>
      </c>
      <c r="C147" s="105">
        <v>188</v>
      </c>
      <c r="D147" s="35" t="s">
        <v>148</v>
      </c>
      <c r="E147" s="35" t="s">
        <v>64</v>
      </c>
      <c r="F147" s="35" t="s">
        <v>10</v>
      </c>
      <c r="G147" s="110">
        <v>0.02144675925925926</v>
      </c>
      <c r="H147" s="105">
        <v>3</v>
      </c>
      <c r="I147" s="119" t="s">
        <v>149</v>
      </c>
      <c r="J147" s="126" t="s">
        <v>62</v>
      </c>
      <c r="K147" s="59" t="s">
        <v>751</v>
      </c>
      <c r="L147" s="50" t="s">
        <v>748</v>
      </c>
      <c r="M147" s="73" t="s">
        <v>760</v>
      </c>
      <c r="N147" s="153">
        <f t="shared" si="1"/>
        <v>65.82186821144099</v>
      </c>
    </row>
    <row r="148" spans="1:14" ht="12.75">
      <c r="A148" s="99" t="s">
        <v>169</v>
      </c>
      <c r="B148" s="105">
        <v>33</v>
      </c>
      <c r="C148" s="105">
        <v>158</v>
      </c>
      <c r="D148" s="35" t="s">
        <v>410</v>
      </c>
      <c r="E148" s="35" t="s">
        <v>107</v>
      </c>
      <c r="F148" s="35" t="s">
        <v>282</v>
      </c>
      <c r="G148" s="110">
        <v>0.02146990740740741</v>
      </c>
      <c r="H148" s="105">
        <v>33</v>
      </c>
      <c r="I148" s="119" t="s">
        <v>615</v>
      </c>
      <c r="J148" s="126"/>
      <c r="K148" s="59" t="s">
        <v>747</v>
      </c>
      <c r="L148" s="50" t="s">
        <v>748</v>
      </c>
      <c r="M148" s="73"/>
      <c r="N148" s="153">
        <f t="shared" si="1"/>
        <v>65.67704561911656</v>
      </c>
    </row>
    <row r="149" spans="1:14" ht="12.75">
      <c r="A149" s="99" t="s">
        <v>169</v>
      </c>
      <c r="B149" s="105">
        <v>34</v>
      </c>
      <c r="C149" s="105">
        <v>164</v>
      </c>
      <c r="D149" s="35" t="s">
        <v>616</v>
      </c>
      <c r="E149" s="35" t="s">
        <v>285</v>
      </c>
      <c r="F149" s="35" t="s">
        <v>180</v>
      </c>
      <c r="G149" s="110">
        <v>0.021631944444444443</v>
      </c>
      <c r="H149" s="105">
        <v>34</v>
      </c>
      <c r="I149" s="119" t="s">
        <v>617</v>
      </c>
      <c r="J149" s="126"/>
      <c r="K149" s="59" t="s">
        <v>747</v>
      </c>
      <c r="L149" s="50" t="s">
        <v>748</v>
      </c>
      <c r="M149" s="73"/>
      <c r="N149" s="153">
        <f t="shared" si="1"/>
        <v>64.66328747284575</v>
      </c>
    </row>
    <row r="150" spans="1:14" ht="12.75">
      <c r="A150" s="99" t="s">
        <v>169</v>
      </c>
      <c r="B150" s="105">
        <v>35</v>
      </c>
      <c r="C150" s="105">
        <v>207</v>
      </c>
      <c r="D150" s="35" t="s">
        <v>308</v>
      </c>
      <c r="E150" s="35" t="s">
        <v>145</v>
      </c>
      <c r="F150" s="35" t="s">
        <v>215</v>
      </c>
      <c r="G150" s="110">
        <v>0.02164351851851852</v>
      </c>
      <c r="H150" s="105">
        <v>35</v>
      </c>
      <c r="I150" s="119" t="s">
        <v>618</v>
      </c>
      <c r="J150" s="126"/>
      <c r="K150" s="59" t="s">
        <v>747</v>
      </c>
      <c r="L150" s="50" t="s">
        <v>748</v>
      </c>
      <c r="M150" s="73"/>
      <c r="N150" s="153">
        <f t="shared" si="1"/>
        <v>64.59087617668354</v>
      </c>
    </row>
    <row r="151" spans="1:14" ht="12.75">
      <c r="A151" s="99" t="s">
        <v>169</v>
      </c>
      <c r="B151" s="105">
        <v>36</v>
      </c>
      <c r="C151" s="105">
        <v>145</v>
      </c>
      <c r="D151" s="35" t="s">
        <v>619</v>
      </c>
      <c r="E151" s="35" t="s">
        <v>78</v>
      </c>
      <c r="F151" s="35" t="s">
        <v>227</v>
      </c>
      <c r="G151" s="110">
        <v>0.02171296296296296</v>
      </c>
      <c r="H151" s="105">
        <v>36</v>
      </c>
      <c r="I151" s="119" t="s">
        <v>620</v>
      </c>
      <c r="J151" s="126"/>
      <c r="K151" s="59" t="s">
        <v>747</v>
      </c>
      <c r="L151" s="50" t="s">
        <v>748</v>
      </c>
      <c r="M151" s="73"/>
      <c r="N151" s="153">
        <f t="shared" si="1"/>
        <v>64.15640839971036</v>
      </c>
    </row>
    <row r="152" spans="1:14" ht="12.75">
      <c r="A152" s="99" t="s">
        <v>169</v>
      </c>
      <c r="B152" s="105">
        <v>37</v>
      </c>
      <c r="C152" s="105">
        <v>217</v>
      </c>
      <c r="D152" s="35" t="s">
        <v>377</v>
      </c>
      <c r="E152" s="35" t="s">
        <v>295</v>
      </c>
      <c r="F152" s="35" t="s">
        <v>353</v>
      </c>
      <c r="G152" s="110">
        <v>0.022037037037037036</v>
      </c>
      <c r="H152" s="105">
        <v>37</v>
      </c>
      <c r="I152" s="119" t="s">
        <v>621</v>
      </c>
      <c r="J152" s="126"/>
      <c r="K152" s="59" t="s">
        <v>747</v>
      </c>
      <c r="L152" s="50" t="s">
        <v>748</v>
      </c>
      <c r="M152" s="73"/>
      <c r="N152" s="153">
        <f t="shared" si="1"/>
        <v>62.128892107168724</v>
      </c>
    </row>
    <row r="153" spans="1:14" ht="12.75">
      <c r="A153" s="99" t="s">
        <v>169</v>
      </c>
      <c r="B153" s="105">
        <v>38</v>
      </c>
      <c r="C153" s="105">
        <v>239</v>
      </c>
      <c r="D153" s="35" t="s">
        <v>622</v>
      </c>
      <c r="E153" s="35" t="s">
        <v>78</v>
      </c>
      <c r="F153" s="35" t="s">
        <v>31</v>
      </c>
      <c r="G153" s="110">
        <v>0.022083333333333333</v>
      </c>
      <c r="H153" s="105">
        <v>38</v>
      </c>
      <c r="I153" s="119" t="s">
        <v>623</v>
      </c>
      <c r="J153" s="126"/>
      <c r="K153" s="59" t="s">
        <v>751</v>
      </c>
      <c r="L153" s="50" t="s">
        <v>748</v>
      </c>
      <c r="M153" s="73"/>
      <c r="N153" s="153">
        <f t="shared" si="1"/>
        <v>61.8392469225199</v>
      </c>
    </row>
    <row r="154" spans="1:14" ht="12.75">
      <c r="A154" s="99" t="s">
        <v>169</v>
      </c>
      <c r="B154" s="105">
        <v>39</v>
      </c>
      <c r="C154" s="105">
        <v>161</v>
      </c>
      <c r="D154" s="35" t="s">
        <v>624</v>
      </c>
      <c r="E154" s="35" t="s">
        <v>88</v>
      </c>
      <c r="F154" s="35" t="s">
        <v>286</v>
      </c>
      <c r="G154" s="110">
        <v>0.022129629629629628</v>
      </c>
      <c r="H154" s="105">
        <v>39</v>
      </c>
      <c r="I154" s="119" t="s">
        <v>625</v>
      </c>
      <c r="J154" s="126"/>
      <c r="K154" s="61" t="s">
        <v>749</v>
      </c>
      <c r="L154" s="48" t="s">
        <v>750</v>
      </c>
      <c r="M154" s="73"/>
      <c r="N154" s="153">
        <f t="shared" si="1"/>
        <v>61.54960173787109</v>
      </c>
    </row>
    <row r="155" spans="1:14" ht="12.75">
      <c r="A155" s="99" t="s">
        <v>169</v>
      </c>
      <c r="B155" s="105">
        <v>40</v>
      </c>
      <c r="C155" s="105">
        <v>181</v>
      </c>
      <c r="D155" s="35" t="s">
        <v>626</v>
      </c>
      <c r="E155" s="35" t="s">
        <v>88</v>
      </c>
      <c r="F155" s="35" t="s">
        <v>627</v>
      </c>
      <c r="G155" s="110">
        <v>0.022164351851851852</v>
      </c>
      <c r="H155" s="105">
        <v>40</v>
      </c>
      <c r="I155" s="119" t="s">
        <v>628</v>
      </c>
      <c r="J155" s="126"/>
      <c r="K155" s="59" t="s">
        <v>747</v>
      </c>
      <c r="L155" s="50" t="s">
        <v>748</v>
      </c>
      <c r="M155" s="73"/>
      <c r="N155" s="153">
        <f t="shared" si="1"/>
        <v>61.3323678493845</v>
      </c>
    </row>
    <row r="156" spans="1:14" ht="12.75">
      <c r="A156" s="99" t="s">
        <v>169</v>
      </c>
      <c r="B156" s="105">
        <v>41</v>
      </c>
      <c r="C156" s="105">
        <v>230</v>
      </c>
      <c r="D156" s="35" t="s">
        <v>629</v>
      </c>
      <c r="E156" s="35" t="s">
        <v>125</v>
      </c>
      <c r="F156" s="35" t="s">
        <v>20</v>
      </c>
      <c r="G156" s="110">
        <v>0.022430555555555554</v>
      </c>
      <c r="H156" s="105">
        <v>41</v>
      </c>
      <c r="I156" s="119" t="s">
        <v>630</v>
      </c>
      <c r="J156" s="126"/>
      <c r="K156" s="60"/>
      <c r="L156" s="51" t="s">
        <v>753</v>
      </c>
      <c r="M156" s="73" t="s">
        <v>754</v>
      </c>
      <c r="N156" s="153">
        <f t="shared" si="1"/>
        <v>59.66690803765387</v>
      </c>
    </row>
    <row r="157" spans="1:14" ht="12.75">
      <c r="A157" s="99" t="s">
        <v>169</v>
      </c>
      <c r="B157" s="105">
        <v>42</v>
      </c>
      <c r="C157" s="105">
        <v>137</v>
      </c>
      <c r="D157" s="35" t="s">
        <v>582</v>
      </c>
      <c r="E157" s="35" t="s">
        <v>88</v>
      </c>
      <c r="F157" s="35" t="s">
        <v>227</v>
      </c>
      <c r="G157" s="110">
        <v>0.022604166666666665</v>
      </c>
      <c r="H157" s="105">
        <v>42</v>
      </c>
      <c r="I157" s="119" t="s">
        <v>631</v>
      </c>
      <c r="J157" s="126"/>
      <c r="K157" s="60"/>
      <c r="L157" s="51" t="s">
        <v>753</v>
      </c>
      <c r="M157" s="73" t="s">
        <v>754</v>
      </c>
      <c r="N157" s="153">
        <f t="shared" si="1"/>
        <v>58.58073859522086</v>
      </c>
    </row>
    <row r="158" spans="1:14" ht="12.75">
      <c r="A158" s="99" t="s">
        <v>169</v>
      </c>
      <c r="B158" s="105">
        <v>43</v>
      </c>
      <c r="C158" s="105">
        <v>228</v>
      </c>
      <c r="D158" s="35" t="s">
        <v>373</v>
      </c>
      <c r="E158" s="35" t="s">
        <v>107</v>
      </c>
      <c r="F158" s="35" t="s">
        <v>215</v>
      </c>
      <c r="G158" s="110">
        <v>0.022685185185185183</v>
      </c>
      <c r="H158" s="105">
        <v>43</v>
      </c>
      <c r="I158" s="119" t="s">
        <v>632</v>
      </c>
      <c r="J158" s="126"/>
      <c r="K158" s="59" t="s">
        <v>747</v>
      </c>
      <c r="L158" s="50" t="s">
        <v>748</v>
      </c>
      <c r="M158" s="73"/>
      <c r="N158" s="153">
        <f t="shared" si="1"/>
        <v>58.073859522085435</v>
      </c>
    </row>
    <row r="159" spans="1:14" ht="12.75">
      <c r="A159" s="99" t="s">
        <v>169</v>
      </c>
      <c r="B159" s="105">
        <v>44</v>
      </c>
      <c r="C159" s="105">
        <v>122</v>
      </c>
      <c r="D159" s="35" t="s">
        <v>633</v>
      </c>
      <c r="E159" s="35" t="s">
        <v>143</v>
      </c>
      <c r="F159" s="35" t="s">
        <v>282</v>
      </c>
      <c r="G159" s="110">
        <v>0.022847222222222224</v>
      </c>
      <c r="H159" s="105">
        <v>44</v>
      </c>
      <c r="I159" s="119" t="s">
        <v>634</v>
      </c>
      <c r="J159" s="126"/>
      <c r="K159" s="59" t="s">
        <v>747</v>
      </c>
      <c r="L159" s="50" t="s">
        <v>748</v>
      </c>
      <c r="M159" s="73"/>
      <c r="N159" s="153">
        <f t="shared" si="1"/>
        <v>57.06010137581461</v>
      </c>
    </row>
    <row r="160" spans="1:14" ht="12.75">
      <c r="A160" s="99" t="s">
        <v>169</v>
      </c>
      <c r="B160" s="105">
        <v>45</v>
      </c>
      <c r="C160" s="105">
        <v>117</v>
      </c>
      <c r="D160" s="35" t="s">
        <v>635</v>
      </c>
      <c r="E160" s="35" t="s">
        <v>321</v>
      </c>
      <c r="F160" s="35" t="s">
        <v>10</v>
      </c>
      <c r="G160" s="110">
        <v>0.02291666666666667</v>
      </c>
      <c r="H160" s="105">
        <v>45</v>
      </c>
      <c r="I160" s="119" t="s">
        <v>636</v>
      </c>
      <c r="J160" s="126"/>
      <c r="K160" s="59" t="s">
        <v>747</v>
      </c>
      <c r="L160" s="50" t="s">
        <v>748</v>
      </c>
      <c r="M160" s="73"/>
      <c r="N160" s="153">
        <f t="shared" si="1"/>
        <v>56.62563359884138</v>
      </c>
    </row>
    <row r="161" spans="1:14" ht="12.75">
      <c r="A161" s="99" t="s">
        <v>169</v>
      </c>
      <c r="B161" s="105">
        <v>46</v>
      </c>
      <c r="C161" s="105">
        <v>116</v>
      </c>
      <c r="D161" s="35" t="s">
        <v>637</v>
      </c>
      <c r="E161" s="35" t="s">
        <v>638</v>
      </c>
      <c r="F161" s="35" t="s">
        <v>31</v>
      </c>
      <c r="G161" s="110">
        <v>0.023078703703703702</v>
      </c>
      <c r="H161" s="105">
        <v>46</v>
      </c>
      <c r="I161" s="119" t="s">
        <v>639</v>
      </c>
      <c r="J161" s="126"/>
      <c r="K161" s="59" t="s">
        <v>747</v>
      </c>
      <c r="L161" s="50" t="s">
        <v>748</v>
      </c>
      <c r="M161" s="73"/>
      <c r="N161" s="153">
        <f t="shared" si="1"/>
        <v>55.6118754525706</v>
      </c>
    </row>
    <row r="162" spans="1:14" ht="12.75">
      <c r="A162" s="99" t="s">
        <v>169</v>
      </c>
      <c r="B162" s="105">
        <v>47</v>
      </c>
      <c r="C162" s="105">
        <v>176</v>
      </c>
      <c r="D162" s="35" t="s">
        <v>640</v>
      </c>
      <c r="E162" s="35" t="s">
        <v>107</v>
      </c>
      <c r="F162" s="35" t="s">
        <v>627</v>
      </c>
      <c r="G162" s="110">
        <v>0.023136574074074077</v>
      </c>
      <c r="H162" s="105">
        <v>47</v>
      </c>
      <c r="I162" s="119" t="s">
        <v>328</v>
      </c>
      <c r="J162" s="126"/>
      <c r="K162" s="59" t="s">
        <v>747</v>
      </c>
      <c r="L162" s="50" t="s">
        <v>748</v>
      </c>
      <c r="M162" s="73"/>
      <c r="N162" s="153">
        <f t="shared" si="1"/>
        <v>55.24981897175956</v>
      </c>
    </row>
    <row r="163" spans="1:14" ht="12.75">
      <c r="A163" s="99" t="s">
        <v>169</v>
      </c>
      <c r="B163" s="105">
        <v>48</v>
      </c>
      <c r="C163" s="105">
        <v>155</v>
      </c>
      <c r="D163" s="35" t="s">
        <v>609</v>
      </c>
      <c r="E163" s="35" t="s">
        <v>143</v>
      </c>
      <c r="F163" s="35" t="s">
        <v>180</v>
      </c>
      <c r="G163" s="110">
        <v>0.02318287037037037</v>
      </c>
      <c r="H163" s="105">
        <v>48</v>
      </c>
      <c r="I163" s="119" t="s">
        <v>641</v>
      </c>
      <c r="J163" s="126"/>
      <c r="K163" s="59" t="s">
        <v>747</v>
      </c>
      <c r="L163" s="50" t="s">
        <v>748</v>
      </c>
      <c r="M163" s="73"/>
      <c r="N163" s="153">
        <f t="shared" si="1"/>
        <v>54.960173787110776</v>
      </c>
    </row>
    <row r="164" spans="1:14" ht="12.75">
      <c r="A164" s="99" t="s">
        <v>169</v>
      </c>
      <c r="B164" s="105">
        <v>49</v>
      </c>
      <c r="C164" s="105">
        <v>125</v>
      </c>
      <c r="D164" s="35" t="s">
        <v>642</v>
      </c>
      <c r="E164" s="35" t="s">
        <v>143</v>
      </c>
      <c r="F164" s="35" t="s">
        <v>10</v>
      </c>
      <c r="G164" s="110">
        <v>0.02332175925925926</v>
      </c>
      <c r="H164" s="105">
        <v>49</v>
      </c>
      <c r="I164" s="119" t="s">
        <v>643</v>
      </c>
      <c r="J164" s="126"/>
      <c r="K164" s="59" t="s">
        <v>747</v>
      </c>
      <c r="L164" s="50" t="s">
        <v>748</v>
      </c>
      <c r="M164" s="73"/>
      <c r="N164" s="153">
        <f t="shared" si="1"/>
        <v>54.091238233164354</v>
      </c>
    </row>
    <row r="165" spans="1:14" ht="12.75">
      <c r="A165" s="99" t="s">
        <v>169</v>
      </c>
      <c r="B165" s="105">
        <v>50</v>
      </c>
      <c r="C165" s="105">
        <v>147</v>
      </c>
      <c r="D165" s="35" t="s">
        <v>644</v>
      </c>
      <c r="E165" s="35" t="s">
        <v>145</v>
      </c>
      <c r="F165" s="35" t="s">
        <v>286</v>
      </c>
      <c r="G165" s="110">
        <v>0.02342592592592593</v>
      </c>
      <c r="H165" s="105">
        <v>50</v>
      </c>
      <c r="I165" s="119" t="s">
        <v>645</v>
      </c>
      <c r="J165" s="126"/>
      <c r="K165" s="61" t="s">
        <v>749</v>
      </c>
      <c r="L165" s="48" t="s">
        <v>750</v>
      </c>
      <c r="M165" s="73"/>
      <c r="N165" s="153">
        <f t="shared" si="1"/>
        <v>53.43953656770453</v>
      </c>
    </row>
    <row r="166" spans="1:14" ht="12.75">
      <c r="A166" s="99" t="s">
        <v>169</v>
      </c>
      <c r="B166" s="105">
        <v>51</v>
      </c>
      <c r="C166" s="105">
        <v>236</v>
      </c>
      <c r="D166" s="35" t="s">
        <v>375</v>
      </c>
      <c r="E166" s="35" t="s">
        <v>168</v>
      </c>
      <c r="F166" s="35" t="s">
        <v>227</v>
      </c>
      <c r="G166" s="110">
        <v>0.02344907407407407</v>
      </c>
      <c r="H166" s="105">
        <v>51</v>
      </c>
      <c r="I166" s="119" t="s">
        <v>646</v>
      </c>
      <c r="J166" s="126"/>
      <c r="K166" s="59" t="s">
        <v>747</v>
      </c>
      <c r="L166" s="50" t="s">
        <v>748</v>
      </c>
      <c r="M166" s="73"/>
      <c r="N166" s="153">
        <f t="shared" si="1"/>
        <v>53.29471397538017</v>
      </c>
    </row>
    <row r="167" spans="1:14" ht="12.75">
      <c r="A167" s="99" t="s">
        <v>169</v>
      </c>
      <c r="B167" s="105">
        <v>52</v>
      </c>
      <c r="C167" s="105">
        <v>168</v>
      </c>
      <c r="D167" s="35" t="s">
        <v>647</v>
      </c>
      <c r="E167" s="35" t="s">
        <v>64</v>
      </c>
      <c r="F167" s="35" t="s">
        <v>227</v>
      </c>
      <c r="G167" s="110">
        <v>0.023576388888888893</v>
      </c>
      <c r="H167" s="105">
        <v>52</v>
      </c>
      <c r="I167" s="119" t="s">
        <v>648</v>
      </c>
      <c r="J167" s="126"/>
      <c r="K167" s="59" t="s">
        <v>747</v>
      </c>
      <c r="L167" s="50" t="s">
        <v>748</v>
      </c>
      <c r="M167" s="73"/>
      <c r="N167" s="153">
        <f t="shared" si="1"/>
        <v>52.4981897175959</v>
      </c>
    </row>
    <row r="168" spans="1:14" ht="12.75">
      <c r="A168" s="99" t="s">
        <v>169</v>
      </c>
      <c r="B168" s="105">
        <v>53</v>
      </c>
      <c r="C168" s="105">
        <v>128</v>
      </c>
      <c r="D168" s="35" t="s">
        <v>649</v>
      </c>
      <c r="E168" s="35" t="s">
        <v>143</v>
      </c>
      <c r="F168" s="35" t="s">
        <v>20</v>
      </c>
      <c r="G168" s="110">
        <v>0.02361111111111111</v>
      </c>
      <c r="H168" s="105">
        <v>53</v>
      </c>
      <c r="I168" s="119" t="s">
        <v>650</v>
      </c>
      <c r="J168" s="126"/>
      <c r="K168" s="59" t="s">
        <v>747</v>
      </c>
      <c r="L168" s="50" t="s">
        <v>748</v>
      </c>
      <c r="M168" s="73"/>
      <c r="N168" s="153">
        <f t="shared" si="1"/>
        <v>52.280955829109324</v>
      </c>
    </row>
    <row r="169" spans="1:14" ht="12.75">
      <c r="A169" s="99" t="s">
        <v>169</v>
      </c>
      <c r="B169" s="105">
        <v>4</v>
      </c>
      <c r="C169" s="105">
        <v>160</v>
      </c>
      <c r="D169" s="35" t="s">
        <v>150</v>
      </c>
      <c r="E169" s="35" t="s">
        <v>570</v>
      </c>
      <c r="F169" s="35" t="s">
        <v>10</v>
      </c>
      <c r="G169" s="110">
        <v>0.02369212962962963</v>
      </c>
      <c r="H169" s="105">
        <v>4</v>
      </c>
      <c r="I169" s="119" t="s">
        <v>152</v>
      </c>
      <c r="J169" s="126" t="s">
        <v>62</v>
      </c>
      <c r="K169" s="59" t="s">
        <v>747</v>
      </c>
      <c r="L169" s="50" t="s">
        <v>748</v>
      </c>
      <c r="M169" s="73"/>
      <c r="N169" s="153">
        <f t="shared" si="1"/>
        <v>51.77407675597392</v>
      </c>
    </row>
    <row r="170" spans="1:14" ht="12.75">
      <c r="A170" s="99" t="s">
        <v>169</v>
      </c>
      <c r="B170" s="105">
        <v>54</v>
      </c>
      <c r="C170" s="105">
        <v>190</v>
      </c>
      <c r="D170" s="35" t="s">
        <v>651</v>
      </c>
      <c r="E170" s="35" t="s">
        <v>78</v>
      </c>
      <c r="F170" s="35" t="s">
        <v>180</v>
      </c>
      <c r="G170" s="110">
        <v>0.023807870370370368</v>
      </c>
      <c r="H170" s="105">
        <v>54</v>
      </c>
      <c r="I170" s="119" t="s">
        <v>652</v>
      </c>
      <c r="J170" s="126"/>
      <c r="K170" s="59" t="s">
        <v>747</v>
      </c>
      <c r="L170" s="50" t="s">
        <v>748</v>
      </c>
      <c r="M170" s="73"/>
      <c r="N170" s="153">
        <f t="shared" si="1"/>
        <v>51.04996379435192</v>
      </c>
    </row>
    <row r="171" spans="1:14" ht="12.75">
      <c r="A171" s="99" t="s">
        <v>169</v>
      </c>
      <c r="B171" s="105">
        <v>5</v>
      </c>
      <c r="C171" s="105">
        <v>208</v>
      </c>
      <c r="D171" s="35" t="s">
        <v>153</v>
      </c>
      <c r="E171" s="35" t="s">
        <v>125</v>
      </c>
      <c r="F171" s="35" t="s">
        <v>10</v>
      </c>
      <c r="G171" s="110">
        <v>0.024270833333333335</v>
      </c>
      <c r="H171" s="105">
        <v>5</v>
      </c>
      <c r="I171" s="119" t="s">
        <v>154</v>
      </c>
      <c r="J171" s="126" t="s">
        <v>62</v>
      </c>
      <c r="K171" s="59" t="s">
        <v>747</v>
      </c>
      <c r="L171" s="50" t="s">
        <v>748</v>
      </c>
      <c r="M171" s="73"/>
      <c r="N171" s="153">
        <f t="shared" si="1"/>
        <v>48.153511947863834</v>
      </c>
    </row>
    <row r="172" spans="1:14" ht="12.75">
      <c r="A172" s="99" t="s">
        <v>169</v>
      </c>
      <c r="B172" s="105">
        <v>55</v>
      </c>
      <c r="C172" s="105">
        <v>167</v>
      </c>
      <c r="D172" s="35" t="s">
        <v>653</v>
      </c>
      <c r="E172" s="35" t="s">
        <v>654</v>
      </c>
      <c r="F172" s="35" t="s">
        <v>20</v>
      </c>
      <c r="G172" s="110">
        <v>0.024525462962962968</v>
      </c>
      <c r="H172" s="105">
        <v>55</v>
      </c>
      <c r="I172" s="119" t="s">
        <v>655</v>
      </c>
      <c r="J172" s="126"/>
      <c r="K172" s="59" t="s">
        <v>747</v>
      </c>
      <c r="L172" s="50" t="s">
        <v>748</v>
      </c>
      <c r="M172" s="73"/>
      <c r="N172" s="153">
        <f t="shared" si="1"/>
        <v>46.560463432295386</v>
      </c>
    </row>
    <row r="173" spans="1:14" ht="12.75">
      <c r="A173" s="99" t="s">
        <v>169</v>
      </c>
      <c r="B173" s="105">
        <v>57</v>
      </c>
      <c r="C173" s="105">
        <v>220</v>
      </c>
      <c r="D173" s="35" t="s">
        <v>659</v>
      </c>
      <c r="E173" s="35" t="s">
        <v>66</v>
      </c>
      <c r="F173" s="35" t="s">
        <v>660</v>
      </c>
      <c r="G173" s="110">
        <v>0.024548611111111115</v>
      </c>
      <c r="H173" s="105">
        <v>56</v>
      </c>
      <c r="I173" s="119" t="s">
        <v>658</v>
      </c>
      <c r="J173" s="126"/>
      <c r="K173" s="59" t="s">
        <v>747</v>
      </c>
      <c r="L173" s="50" t="s">
        <v>748</v>
      </c>
      <c r="M173" s="73"/>
      <c r="N173" s="153">
        <f t="shared" si="1"/>
        <v>46.415640839971005</v>
      </c>
    </row>
    <row r="174" spans="1:14" ht="12.75">
      <c r="A174" s="99" t="s">
        <v>169</v>
      </c>
      <c r="B174" s="105">
        <v>56</v>
      </c>
      <c r="C174" s="105">
        <v>224</v>
      </c>
      <c r="D174" s="35" t="s">
        <v>656</v>
      </c>
      <c r="E174" s="35" t="s">
        <v>91</v>
      </c>
      <c r="F174" s="35" t="s">
        <v>657</v>
      </c>
      <c r="G174" s="110">
        <v>0.024548611111111115</v>
      </c>
      <c r="H174" s="105">
        <v>56</v>
      </c>
      <c r="I174" s="119" t="s">
        <v>658</v>
      </c>
      <c r="J174" s="126"/>
      <c r="K174" s="61" t="s">
        <v>749</v>
      </c>
      <c r="L174" s="48" t="s">
        <v>750</v>
      </c>
      <c r="M174" s="73" t="s">
        <v>756</v>
      </c>
      <c r="N174" s="153">
        <f t="shared" si="1"/>
        <v>46.415640839971005</v>
      </c>
    </row>
    <row r="175" spans="1:14" ht="12.75">
      <c r="A175" s="99" t="s">
        <v>169</v>
      </c>
      <c r="B175" s="105">
        <v>58</v>
      </c>
      <c r="C175" s="105">
        <v>136</v>
      </c>
      <c r="D175" s="35" t="s">
        <v>661</v>
      </c>
      <c r="E175" s="35" t="s">
        <v>662</v>
      </c>
      <c r="F175" s="35" t="s">
        <v>215</v>
      </c>
      <c r="G175" s="110">
        <v>0.024583333333333332</v>
      </c>
      <c r="H175" s="105">
        <v>58</v>
      </c>
      <c r="I175" s="119" t="s">
        <v>663</v>
      </c>
      <c r="J175" s="126"/>
      <c r="K175" s="59" t="s">
        <v>747</v>
      </c>
      <c r="L175" s="50" t="s">
        <v>748</v>
      </c>
      <c r="M175" s="73"/>
      <c r="N175" s="153">
        <f t="shared" si="1"/>
        <v>46.19840695148443</v>
      </c>
    </row>
    <row r="176" spans="1:14" ht="12.75">
      <c r="A176" s="99" t="s">
        <v>169</v>
      </c>
      <c r="B176" s="105">
        <v>59</v>
      </c>
      <c r="C176" s="105">
        <v>118</v>
      </c>
      <c r="D176" s="35" t="s">
        <v>664</v>
      </c>
      <c r="E176" s="35" t="s">
        <v>88</v>
      </c>
      <c r="F176" s="35" t="s">
        <v>227</v>
      </c>
      <c r="G176" s="110">
        <v>0.02460648148148148</v>
      </c>
      <c r="H176" s="105">
        <v>59</v>
      </c>
      <c r="I176" s="119" t="s">
        <v>342</v>
      </c>
      <c r="J176" s="126"/>
      <c r="K176" s="59" t="s">
        <v>747</v>
      </c>
      <c r="L176" s="50" t="s">
        <v>748</v>
      </c>
      <c r="M176" s="73"/>
      <c r="N176" s="153">
        <f t="shared" si="1"/>
        <v>46.05358435916003</v>
      </c>
    </row>
    <row r="177" spans="1:14" ht="12.75">
      <c r="A177" s="99" t="s">
        <v>169</v>
      </c>
      <c r="B177" s="105">
        <v>60</v>
      </c>
      <c r="C177" s="105">
        <v>195</v>
      </c>
      <c r="D177" s="35" t="s">
        <v>665</v>
      </c>
      <c r="E177" s="35" t="s">
        <v>666</v>
      </c>
      <c r="F177" s="35" t="s">
        <v>215</v>
      </c>
      <c r="G177" s="110">
        <v>0.02461805555555556</v>
      </c>
      <c r="H177" s="105">
        <v>60</v>
      </c>
      <c r="I177" s="119" t="s">
        <v>667</v>
      </c>
      <c r="J177" s="126"/>
      <c r="K177" s="59" t="s">
        <v>747</v>
      </c>
      <c r="L177" s="50" t="s">
        <v>748</v>
      </c>
      <c r="M177" s="73"/>
      <c r="N177" s="153">
        <f t="shared" si="1"/>
        <v>45.98117306299778</v>
      </c>
    </row>
    <row r="178" spans="1:14" ht="12.75">
      <c r="A178" s="99" t="s">
        <v>169</v>
      </c>
      <c r="B178" s="105">
        <v>61</v>
      </c>
      <c r="C178" s="105">
        <v>152</v>
      </c>
      <c r="D178" s="35" t="s">
        <v>668</v>
      </c>
      <c r="E178" s="35" t="s">
        <v>295</v>
      </c>
      <c r="F178" s="35" t="s">
        <v>286</v>
      </c>
      <c r="G178" s="110">
        <v>0.0246875</v>
      </c>
      <c r="H178" s="105">
        <v>61</v>
      </c>
      <c r="I178" s="119" t="s">
        <v>669</v>
      </c>
      <c r="J178" s="126"/>
      <c r="K178" s="61" t="s">
        <v>749</v>
      </c>
      <c r="L178" s="48" t="s">
        <v>750</v>
      </c>
      <c r="M178" s="73"/>
      <c r="N178" s="153">
        <f aca="true" t="shared" si="2" ref="N178:N211">100*(2-G178/N$2)</f>
        <v>45.546705286024604</v>
      </c>
    </row>
    <row r="179" spans="1:14" ht="12.75">
      <c r="A179" s="99" t="s">
        <v>169</v>
      </c>
      <c r="B179" s="105">
        <v>6</v>
      </c>
      <c r="C179" s="105">
        <v>199</v>
      </c>
      <c r="D179" s="35" t="s">
        <v>155</v>
      </c>
      <c r="E179" s="35" t="s">
        <v>94</v>
      </c>
      <c r="F179" s="35" t="s">
        <v>10</v>
      </c>
      <c r="G179" s="110">
        <v>0.02479166666666667</v>
      </c>
      <c r="H179" s="105">
        <v>6</v>
      </c>
      <c r="I179" s="119" t="s">
        <v>156</v>
      </c>
      <c r="J179" s="126" t="s">
        <v>62</v>
      </c>
      <c r="K179" s="59" t="s">
        <v>747</v>
      </c>
      <c r="L179" s="50" t="s">
        <v>748</v>
      </c>
      <c r="M179" s="73"/>
      <c r="N179" s="153">
        <f t="shared" si="2"/>
        <v>44.89500362056478</v>
      </c>
    </row>
    <row r="180" spans="1:14" ht="12.75">
      <c r="A180" s="99" t="s">
        <v>169</v>
      </c>
      <c r="B180" s="105">
        <v>62</v>
      </c>
      <c r="C180" s="105">
        <v>205</v>
      </c>
      <c r="D180" s="35" t="s">
        <v>670</v>
      </c>
      <c r="E180" s="35" t="s">
        <v>671</v>
      </c>
      <c r="F180" s="35" t="s">
        <v>10</v>
      </c>
      <c r="G180" s="110">
        <v>0.025</v>
      </c>
      <c r="H180" s="105">
        <v>62</v>
      </c>
      <c r="I180" s="119" t="s">
        <v>672</v>
      </c>
      <c r="J180" s="126"/>
      <c r="K180" s="59" t="s">
        <v>747</v>
      </c>
      <c r="L180" s="50" t="s">
        <v>748</v>
      </c>
      <c r="M180" s="73"/>
      <c r="N180" s="153">
        <f t="shared" si="2"/>
        <v>43.59160028964515</v>
      </c>
    </row>
    <row r="181" spans="1:14" ht="12.75">
      <c r="A181" s="99" t="s">
        <v>169</v>
      </c>
      <c r="B181" s="105">
        <v>63</v>
      </c>
      <c r="C181" s="105">
        <v>175</v>
      </c>
      <c r="D181" s="35" t="s">
        <v>673</v>
      </c>
      <c r="E181" s="35" t="s">
        <v>580</v>
      </c>
      <c r="F181" s="35" t="s">
        <v>20</v>
      </c>
      <c r="G181" s="110">
        <v>0.02533564814814815</v>
      </c>
      <c r="H181" s="105">
        <v>63</v>
      </c>
      <c r="I181" s="119" t="s">
        <v>674</v>
      </c>
      <c r="J181" s="126"/>
      <c r="K181" s="59" t="s">
        <v>747</v>
      </c>
      <c r="L181" s="50" t="s">
        <v>748</v>
      </c>
      <c r="M181" s="73"/>
      <c r="N181" s="153">
        <f t="shared" si="2"/>
        <v>41.491672700941315</v>
      </c>
    </row>
    <row r="182" spans="1:14" ht="12.75">
      <c r="A182" s="99" t="s">
        <v>169</v>
      </c>
      <c r="B182" s="105">
        <v>64</v>
      </c>
      <c r="C182" s="105">
        <v>108</v>
      </c>
      <c r="D182" s="35" t="s">
        <v>675</v>
      </c>
      <c r="E182" s="35" t="s">
        <v>444</v>
      </c>
      <c r="F182" s="35" t="s">
        <v>176</v>
      </c>
      <c r="G182" s="110">
        <v>0.02549768518518519</v>
      </c>
      <c r="H182" s="105">
        <v>64</v>
      </c>
      <c r="I182" s="119" t="s">
        <v>676</v>
      </c>
      <c r="J182" s="126"/>
      <c r="K182" s="59" t="s">
        <v>747</v>
      </c>
      <c r="L182" s="50" t="s">
        <v>748</v>
      </c>
      <c r="M182" s="73"/>
      <c r="N182" s="153">
        <f t="shared" si="2"/>
        <v>40.47791455467049</v>
      </c>
    </row>
    <row r="183" spans="1:14" ht="12.75">
      <c r="A183" s="99" t="s">
        <v>169</v>
      </c>
      <c r="B183" s="105">
        <v>65</v>
      </c>
      <c r="C183" s="105">
        <v>166</v>
      </c>
      <c r="D183" s="35" t="s">
        <v>677</v>
      </c>
      <c r="E183" s="35" t="s">
        <v>69</v>
      </c>
      <c r="F183" s="35" t="s">
        <v>282</v>
      </c>
      <c r="G183" s="110">
        <v>0.02578703703703704</v>
      </c>
      <c r="H183" s="105">
        <v>65</v>
      </c>
      <c r="I183" s="119" t="s">
        <v>678</v>
      </c>
      <c r="J183" s="126"/>
      <c r="K183" s="59" t="s">
        <v>747</v>
      </c>
      <c r="L183" s="50" t="s">
        <v>748</v>
      </c>
      <c r="M183" s="73"/>
      <c r="N183" s="153">
        <f t="shared" si="2"/>
        <v>38.66763215061546</v>
      </c>
    </row>
    <row r="184" spans="1:14" ht="12.75">
      <c r="A184" s="99" t="s">
        <v>169</v>
      </c>
      <c r="B184" s="105">
        <v>66</v>
      </c>
      <c r="C184" s="105">
        <v>171</v>
      </c>
      <c r="D184" s="35" t="s">
        <v>679</v>
      </c>
      <c r="E184" s="35" t="s">
        <v>91</v>
      </c>
      <c r="F184" s="35" t="s">
        <v>227</v>
      </c>
      <c r="G184" s="110">
        <v>0.025821759259259256</v>
      </c>
      <c r="H184" s="105">
        <v>66</v>
      </c>
      <c r="I184" s="119" t="s">
        <v>680</v>
      </c>
      <c r="J184" s="126"/>
      <c r="K184" s="59" t="s">
        <v>747</v>
      </c>
      <c r="L184" s="50" t="s">
        <v>748</v>
      </c>
      <c r="M184" s="73"/>
      <c r="N184" s="153">
        <f t="shared" si="2"/>
        <v>38.45039826212891</v>
      </c>
    </row>
    <row r="185" spans="1:14" ht="12.75">
      <c r="A185" s="99" t="s">
        <v>169</v>
      </c>
      <c r="B185" s="105">
        <v>67</v>
      </c>
      <c r="C185" s="105">
        <v>234</v>
      </c>
      <c r="D185" s="35" t="s">
        <v>681</v>
      </c>
      <c r="E185" s="35" t="s">
        <v>69</v>
      </c>
      <c r="F185" s="35" t="s">
        <v>353</v>
      </c>
      <c r="G185" s="110">
        <v>0.025983796296296297</v>
      </c>
      <c r="H185" s="105">
        <v>67</v>
      </c>
      <c r="I185" s="119" t="s">
        <v>682</v>
      </c>
      <c r="J185" s="126"/>
      <c r="K185" s="59" t="s">
        <v>747</v>
      </c>
      <c r="L185" s="50" t="s">
        <v>748</v>
      </c>
      <c r="M185" s="73"/>
      <c r="N185" s="153">
        <f t="shared" si="2"/>
        <v>37.436640115858054</v>
      </c>
    </row>
    <row r="186" spans="1:14" ht="12.75">
      <c r="A186" s="99" t="s">
        <v>169</v>
      </c>
      <c r="B186" s="105">
        <v>68</v>
      </c>
      <c r="C186" s="105">
        <v>144</v>
      </c>
      <c r="D186" s="35" t="s">
        <v>683</v>
      </c>
      <c r="E186" s="35" t="s">
        <v>143</v>
      </c>
      <c r="F186" s="35" t="s">
        <v>180</v>
      </c>
      <c r="G186" s="110">
        <v>0.026053240740740738</v>
      </c>
      <c r="H186" s="105">
        <v>68</v>
      </c>
      <c r="I186" s="119" t="s">
        <v>684</v>
      </c>
      <c r="J186" s="126"/>
      <c r="K186" s="59" t="s">
        <v>747</v>
      </c>
      <c r="L186" s="50" t="s">
        <v>748</v>
      </c>
      <c r="M186" s="73"/>
      <c r="N186" s="153">
        <f t="shared" si="2"/>
        <v>37.002172338884876</v>
      </c>
    </row>
    <row r="187" spans="1:14" ht="12.75">
      <c r="A187" s="99" t="s">
        <v>169</v>
      </c>
      <c r="B187" s="105">
        <v>69</v>
      </c>
      <c r="C187" s="105">
        <v>237</v>
      </c>
      <c r="D187" s="35" t="s">
        <v>685</v>
      </c>
      <c r="E187" s="35" t="s">
        <v>125</v>
      </c>
      <c r="F187" s="35" t="s">
        <v>215</v>
      </c>
      <c r="G187" s="110">
        <v>0.026099537037037036</v>
      </c>
      <c r="H187" s="105">
        <v>69</v>
      </c>
      <c r="I187" s="119" t="s">
        <v>686</v>
      </c>
      <c r="J187" s="126"/>
      <c r="K187" s="59" t="s">
        <v>751</v>
      </c>
      <c r="L187" s="50" t="s">
        <v>748</v>
      </c>
      <c r="M187" s="73"/>
      <c r="N187" s="153">
        <f t="shared" si="2"/>
        <v>36.71252715423605</v>
      </c>
    </row>
    <row r="188" spans="1:14" ht="12.75">
      <c r="A188" s="99" t="s">
        <v>169</v>
      </c>
      <c r="B188" s="105">
        <v>70</v>
      </c>
      <c r="C188" s="105">
        <v>192</v>
      </c>
      <c r="D188" s="35" t="s">
        <v>687</v>
      </c>
      <c r="E188" s="35" t="s">
        <v>145</v>
      </c>
      <c r="F188" s="35" t="s">
        <v>529</v>
      </c>
      <c r="G188" s="110">
        <v>0.02636574074074074</v>
      </c>
      <c r="H188" s="105">
        <v>70</v>
      </c>
      <c r="I188" s="119" t="s">
        <v>688</v>
      </c>
      <c r="J188" s="126"/>
      <c r="K188" s="59" t="s">
        <v>747</v>
      </c>
      <c r="L188" s="50" t="s">
        <v>748</v>
      </c>
      <c r="M188" s="73"/>
      <c r="N188" s="153">
        <f t="shared" si="2"/>
        <v>35.0470673425054</v>
      </c>
    </row>
    <row r="189" spans="1:14" ht="12.75">
      <c r="A189" s="99" t="s">
        <v>169</v>
      </c>
      <c r="B189" s="105">
        <v>71</v>
      </c>
      <c r="C189" s="105">
        <v>156</v>
      </c>
      <c r="D189" s="35" t="s">
        <v>689</v>
      </c>
      <c r="E189" s="35" t="s">
        <v>143</v>
      </c>
      <c r="F189" s="35" t="s">
        <v>529</v>
      </c>
      <c r="G189" s="110">
        <v>0.02652777777777778</v>
      </c>
      <c r="H189" s="105">
        <v>71</v>
      </c>
      <c r="I189" s="119" t="s">
        <v>690</v>
      </c>
      <c r="J189" s="126"/>
      <c r="K189" s="59" t="s">
        <v>747</v>
      </c>
      <c r="L189" s="50" t="s">
        <v>748</v>
      </c>
      <c r="M189" s="73"/>
      <c r="N189" s="153">
        <f t="shared" si="2"/>
        <v>34.0333091962346</v>
      </c>
    </row>
    <row r="190" spans="1:14" ht="12.75">
      <c r="A190" s="99" t="s">
        <v>169</v>
      </c>
      <c r="B190" s="105">
        <v>72</v>
      </c>
      <c r="C190" s="105">
        <v>221</v>
      </c>
      <c r="D190" s="35" t="s">
        <v>691</v>
      </c>
      <c r="E190" s="35" t="s">
        <v>133</v>
      </c>
      <c r="F190" s="35" t="s">
        <v>10</v>
      </c>
      <c r="G190" s="110">
        <v>0.02681712962962963</v>
      </c>
      <c r="H190" s="105">
        <v>72</v>
      </c>
      <c r="I190" s="119" t="s">
        <v>692</v>
      </c>
      <c r="J190" s="126"/>
      <c r="K190" s="59" t="s">
        <v>747</v>
      </c>
      <c r="L190" s="50" t="s">
        <v>748</v>
      </c>
      <c r="M190" s="73"/>
      <c r="N190" s="153">
        <f t="shared" si="2"/>
        <v>32.223026792179546</v>
      </c>
    </row>
    <row r="191" spans="1:14" ht="12.75">
      <c r="A191" s="99" t="s">
        <v>169</v>
      </c>
      <c r="B191" s="105">
        <v>73</v>
      </c>
      <c r="C191" s="105">
        <v>101</v>
      </c>
      <c r="D191" s="35" t="s">
        <v>693</v>
      </c>
      <c r="E191" s="35" t="s">
        <v>143</v>
      </c>
      <c r="F191" s="35" t="s">
        <v>31</v>
      </c>
      <c r="G191" s="110">
        <v>0.027060185185185187</v>
      </c>
      <c r="H191" s="105">
        <v>73</v>
      </c>
      <c r="I191" s="119" t="s">
        <v>694</v>
      </c>
      <c r="J191" s="126"/>
      <c r="K191" s="59" t="s">
        <v>747</v>
      </c>
      <c r="L191" s="50" t="s">
        <v>748</v>
      </c>
      <c r="M191" s="73"/>
      <c r="N191" s="153">
        <f t="shared" si="2"/>
        <v>30.702389572773313</v>
      </c>
    </row>
    <row r="192" spans="1:14" ht="12.75">
      <c r="A192" s="99" t="s">
        <v>169</v>
      </c>
      <c r="B192" s="105">
        <v>74</v>
      </c>
      <c r="C192" s="105">
        <v>140</v>
      </c>
      <c r="D192" s="35" t="s">
        <v>695</v>
      </c>
      <c r="E192" s="35" t="s">
        <v>78</v>
      </c>
      <c r="F192" s="35" t="s">
        <v>353</v>
      </c>
      <c r="G192" s="110">
        <v>0.027083333333333334</v>
      </c>
      <c r="H192" s="105">
        <v>74</v>
      </c>
      <c r="I192" s="119" t="s">
        <v>696</v>
      </c>
      <c r="J192" s="126"/>
      <c r="K192" s="59" t="s">
        <v>751</v>
      </c>
      <c r="L192" s="50" t="s">
        <v>748</v>
      </c>
      <c r="M192" s="73" t="s">
        <v>760</v>
      </c>
      <c r="N192" s="153">
        <f t="shared" si="2"/>
        <v>30.557566980448936</v>
      </c>
    </row>
    <row r="193" spans="1:14" ht="12.75">
      <c r="A193" s="99" t="s">
        <v>169</v>
      </c>
      <c r="B193" s="105">
        <v>75</v>
      </c>
      <c r="C193" s="105">
        <v>203</v>
      </c>
      <c r="D193" s="35" t="s">
        <v>697</v>
      </c>
      <c r="E193" s="35" t="s">
        <v>311</v>
      </c>
      <c r="F193" s="35" t="s">
        <v>213</v>
      </c>
      <c r="G193" s="110">
        <v>0.027164351851851853</v>
      </c>
      <c r="H193" s="105">
        <v>75</v>
      </c>
      <c r="I193" s="119" t="s">
        <v>698</v>
      </c>
      <c r="J193" s="126"/>
      <c r="K193" s="59" t="s">
        <v>747</v>
      </c>
      <c r="L193" s="50" t="s">
        <v>748</v>
      </c>
      <c r="M193" s="73"/>
      <c r="N193" s="153">
        <f t="shared" si="2"/>
        <v>30.05068790731351</v>
      </c>
    </row>
    <row r="194" spans="1:14" ht="12.75">
      <c r="A194" s="99" t="s">
        <v>169</v>
      </c>
      <c r="B194" s="105">
        <v>76</v>
      </c>
      <c r="C194" s="105">
        <v>133</v>
      </c>
      <c r="D194" s="35" t="s">
        <v>699</v>
      </c>
      <c r="E194" s="35" t="s">
        <v>66</v>
      </c>
      <c r="F194" s="35" t="s">
        <v>286</v>
      </c>
      <c r="G194" s="110">
        <v>0.027557870370370368</v>
      </c>
      <c r="H194" s="105">
        <v>76</v>
      </c>
      <c r="I194" s="119" t="s">
        <v>700</v>
      </c>
      <c r="J194" s="126"/>
      <c r="K194" s="61" t="s">
        <v>749</v>
      </c>
      <c r="L194" s="48" t="s">
        <v>750</v>
      </c>
      <c r="M194" s="73"/>
      <c r="N194" s="153">
        <f t="shared" si="2"/>
        <v>27.5887038377987</v>
      </c>
    </row>
    <row r="195" spans="1:14" ht="12.75">
      <c r="A195" s="99" t="s">
        <v>169</v>
      </c>
      <c r="B195" s="105">
        <v>77</v>
      </c>
      <c r="C195" s="105">
        <v>214</v>
      </c>
      <c r="D195" s="35" t="s">
        <v>701</v>
      </c>
      <c r="E195" s="35" t="s">
        <v>168</v>
      </c>
      <c r="F195" s="35" t="s">
        <v>56</v>
      </c>
      <c r="G195" s="110">
        <v>0.02767361111111111</v>
      </c>
      <c r="H195" s="105">
        <v>77</v>
      </c>
      <c r="I195" s="119" t="s">
        <v>702</v>
      </c>
      <c r="J195" s="126"/>
      <c r="K195" s="59" t="s">
        <v>747</v>
      </c>
      <c r="L195" s="50" t="s">
        <v>748</v>
      </c>
      <c r="M195" s="73"/>
      <c r="N195" s="153">
        <f t="shared" si="2"/>
        <v>26.864590876176674</v>
      </c>
    </row>
    <row r="196" spans="1:14" ht="12.75">
      <c r="A196" s="99" t="s">
        <v>169</v>
      </c>
      <c r="B196" s="105">
        <v>78</v>
      </c>
      <c r="C196" s="105">
        <v>110</v>
      </c>
      <c r="D196" s="35" t="s">
        <v>703</v>
      </c>
      <c r="E196" s="35" t="s">
        <v>704</v>
      </c>
      <c r="F196" s="35" t="s">
        <v>31</v>
      </c>
      <c r="G196" s="110">
        <v>0.02774305555555556</v>
      </c>
      <c r="H196" s="105">
        <v>78</v>
      </c>
      <c r="I196" s="119" t="s">
        <v>705</v>
      </c>
      <c r="J196" s="126"/>
      <c r="K196" s="59" t="s">
        <v>747</v>
      </c>
      <c r="L196" s="50" t="s">
        <v>748</v>
      </c>
      <c r="M196" s="73"/>
      <c r="N196" s="153">
        <f t="shared" si="2"/>
        <v>26.430123099203428</v>
      </c>
    </row>
    <row r="197" spans="1:14" ht="12.75">
      <c r="A197" s="99" t="s">
        <v>169</v>
      </c>
      <c r="B197" s="105">
        <v>79</v>
      </c>
      <c r="C197" s="105">
        <v>198</v>
      </c>
      <c r="D197" s="35" t="s">
        <v>706</v>
      </c>
      <c r="E197" s="35" t="s">
        <v>94</v>
      </c>
      <c r="F197" s="35" t="s">
        <v>180</v>
      </c>
      <c r="G197" s="110">
        <v>0.02791666666666667</v>
      </c>
      <c r="H197" s="105">
        <v>79</v>
      </c>
      <c r="I197" s="119" t="s">
        <v>707</v>
      </c>
      <c r="J197" s="126"/>
      <c r="K197" s="59" t="s">
        <v>751</v>
      </c>
      <c r="L197" s="50" t="s">
        <v>748</v>
      </c>
      <c r="M197" s="73" t="s">
        <v>760</v>
      </c>
      <c r="N197" s="153">
        <f t="shared" si="2"/>
        <v>25.343953656770424</v>
      </c>
    </row>
    <row r="198" spans="1:14" ht="12.75">
      <c r="A198" s="99" t="s">
        <v>169</v>
      </c>
      <c r="B198" s="105">
        <v>80</v>
      </c>
      <c r="C198" s="105">
        <v>201</v>
      </c>
      <c r="D198" s="35" t="s">
        <v>708</v>
      </c>
      <c r="E198" s="35" t="s">
        <v>82</v>
      </c>
      <c r="F198" s="35" t="s">
        <v>56</v>
      </c>
      <c r="G198" s="110">
        <v>0.028171296296296302</v>
      </c>
      <c r="H198" s="105">
        <v>80</v>
      </c>
      <c r="I198" s="119" t="s">
        <v>709</v>
      </c>
      <c r="J198" s="126"/>
      <c r="K198" s="59" t="s">
        <v>747</v>
      </c>
      <c r="L198" s="50" t="s">
        <v>748</v>
      </c>
      <c r="M198" s="73"/>
      <c r="N198" s="153">
        <f t="shared" si="2"/>
        <v>23.750905141201972</v>
      </c>
    </row>
    <row r="199" spans="1:14" ht="12.75">
      <c r="A199" s="99" t="s">
        <v>169</v>
      </c>
      <c r="B199" s="105">
        <v>81</v>
      </c>
      <c r="C199" s="105">
        <v>135</v>
      </c>
      <c r="D199" s="35" t="s">
        <v>710</v>
      </c>
      <c r="E199" s="35" t="s">
        <v>88</v>
      </c>
      <c r="F199" s="35" t="s">
        <v>529</v>
      </c>
      <c r="G199" s="110">
        <v>0.028391203703703707</v>
      </c>
      <c r="H199" s="105">
        <v>81</v>
      </c>
      <c r="I199" s="119" t="s">
        <v>711</v>
      </c>
      <c r="J199" s="126"/>
      <c r="K199" s="61" t="s">
        <v>749</v>
      </c>
      <c r="L199" s="48" t="s">
        <v>750</v>
      </c>
      <c r="M199" s="73"/>
      <c r="N199" s="153"/>
    </row>
    <row r="200" spans="1:14" ht="12.75">
      <c r="A200" s="99" t="s">
        <v>169</v>
      </c>
      <c r="B200" s="105">
        <v>82</v>
      </c>
      <c r="C200" s="105">
        <v>157</v>
      </c>
      <c r="D200" s="35" t="s">
        <v>712</v>
      </c>
      <c r="E200" s="35" t="s">
        <v>107</v>
      </c>
      <c r="F200" s="35" t="s">
        <v>56</v>
      </c>
      <c r="G200" s="110">
        <v>0.028761574074074075</v>
      </c>
      <c r="H200" s="105">
        <v>82</v>
      </c>
      <c r="I200" s="119" t="s">
        <v>518</v>
      </c>
      <c r="J200" s="126"/>
      <c r="K200" s="59" t="s">
        <v>747</v>
      </c>
      <c r="L200" s="50" t="s">
        <v>748</v>
      </c>
      <c r="M200" s="73"/>
      <c r="N200" s="153">
        <f t="shared" si="2"/>
        <v>20.057929036929735</v>
      </c>
    </row>
    <row r="201" spans="1:14" ht="12.75">
      <c r="A201" s="99" t="s">
        <v>169</v>
      </c>
      <c r="B201" s="105">
        <v>83</v>
      </c>
      <c r="C201" s="105">
        <v>215</v>
      </c>
      <c r="D201" s="35" t="s">
        <v>691</v>
      </c>
      <c r="E201" s="35" t="s">
        <v>570</v>
      </c>
      <c r="F201" s="35" t="s">
        <v>10</v>
      </c>
      <c r="G201" s="110">
        <v>0.028773148148148145</v>
      </c>
      <c r="H201" s="105">
        <v>83</v>
      </c>
      <c r="I201" s="119" t="s">
        <v>713</v>
      </c>
      <c r="J201" s="126"/>
      <c r="K201" s="59" t="s">
        <v>747</v>
      </c>
      <c r="L201" s="50" t="s">
        <v>748</v>
      </c>
      <c r="M201" s="73"/>
      <c r="N201" s="153">
        <f t="shared" si="2"/>
        <v>19.985517740767555</v>
      </c>
    </row>
    <row r="202" spans="1:14" ht="12.75">
      <c r="A202" s="99" t="s">
        <v>169</v>
      </c>
      <c r="B202" s="105">
        <v>84</v>
      </c>
      <c r="C202" s="105">
        <v>149</v>
      </c>
      <c r="D202" s="35" t="s">
        <v>714</v>
      </c>
      <c r="E202" s="35" t="s">
        <v>158</v>
      </c>
      <c r="F202" s="35" t="s">
        <v>660</v>
      </c>
      <c r="G202" s="110">
        <v>0.028784722222222225</v>
      </c>
      <c r="H202" s="105">
        <v>84</v>
      </c>
      <c r="I202" s="119" t="s">
        <v>233</v>
      </c>
      <c r="J202" s="126"/>
      <c r="K202" s="60"/>
      <c r="L202" s="51" t="s">
        <v>753</v>
      </c>
      <c r="M202" s="73" t="s">
        <v>754</v>
      </c>
      <c r="N202" s="153">
        <f t="shared" si="2"/>
        <v>19.91310644460531</v>
      </c>
    </row>
    <row r="203" spans="1:14" ht="12.75">
      <c r="A203" s="99" t="s">
        <v>169</v>
      </c>
      <c r="B203" s="105">
        <v>85</v>
      </c>
      <c r="C203" s="105">
        <v>219</v>
      </c>
      <c r="D203" s="35" t="s">
        <v>715</v>
      </c>
      <c r="E203" s="35" t="s">
        <v>127</v>
      </c>
      <c r="F203" s="35" t="s">
        <v>529</v>
      </c>
      <c r="G203" s="110">
        <v>0.028912037037037038</v>
      </c>
      <c r="H203" s="105">
        <v>85</v>
      </c>
      <c r="I203" s="119" t="s">
        <v>716</v>
      </c>
      <c r="J203" s="126"/>
      <c r="K203" s="59" t="s">
        <v>747</v>
      </c>
      <c r="L203" s="50" t="s">
        <v>748</v>
      </c>
      <c r="M203" s="73"/>
      <c r="N203" s="153">
        <f t="shared" si="2"/>
        <v>19.116582186821105</v>
      </c>
    </row>
    <row r="204" spans="1:14" ht="12.75">
      <c r="A204" s="99" t="s">
        <v>169</v>
      </c>
      <c r="B204" s="105">
        <v>86</v>
      </c>
      <c r="C204" s="105">
        <v>113</v>
      </c>
      <c r="D204" s="35" t="s">
        <v>579</v>
      </c>
      <c r="E204" s="35" t="s">
        <v>88</v>
      </c>
      <c r="F204" s="35" t="s">
        <v>247</v>
      </c>
      <c r="G204" s="110">
        <v>0.029479166666666667</v>
      </c>
      <c r="H204" s="105">
        <v>86</v>
      </c>
      <c r="I204" s="119" t="s">
        <v>717</v>
      </c>
      <c r="J204" s="126"/>
      <c r="K204" s="59" t="s">
        <v>747</v>
      </c>
      <c r="L204" s="50" t="s">
        <v>748</v>
      </c>
      <c r="M204" s="73"/>
      <c r="N204" s="153">
        <f t="shared" si="2"/>
        <v>15.568428674873246</v>
      </c>
    </row>
    <row r="205" spans="1:14" ht="12.75">
      <c r="A205" s="99" t="s">
        <v>169</v>
      </c>
      <c r="B205" s="105">
        <v>87</v>
      </c>
      <c r="C205" s="105">
        <v>120</v>
      </c>
      <c r="D205" s="35" t="s">
        <v>718</v>
      </c>
      <c r="E205" s="35" t="s">
        <v>107</v>
      </c>
      <c r="F205" s="35" t="s">
        <v>213</v>
      </c>
      <c r="G205" s="110">
        <v>0.03023148148148148</v>
      </c>
      <c r="H205" s="105">
        <v>87</v>
      </c>
      <c r="I205" s="119" t="s">
        <v>719</v>
      </c>
      <c r="J205" s="126"/>
      <c r="K205" s="59" t="s">
        <v>747</v>
      </c>
      <c r="L205" s="50" t="s">
        <v>748</v>
      </c>
      <c r="M205" s="73"/>
      <c r="N205" s="153">
        <f t="shared" si="2"/>
        <v>10.861694424330182</v>
      </c>
    </row>
    <row r="206" spans="1:14" ht="12.75">
      <c r="A206" s="99" t="s">
        <v>169</v>
      </c>
      <c r="B206" s="105">
        <v>88</v>
      </c>
      <c r="C206" s="105">
        <v>134</v>
      </c>
      <c r="D206" s="35" t="s">
        <v>87</v>
      </c>
      <c r="E206" s="35" t="s">
        <v>78</v>
      </c>
      <c r="F206" s="35" t="s">
        <v>20</v>
      </c>
      <c r="G206" s="110">
        <v>0.030775462962962966</v>
      </c>
      <c r="H206" s="105">
        <v>88</v>
      </c>
      <c r="I206" s="119" t="s">
        <v>720</v>
      </c>
      <c r="J206" s="126"/>
      <c r="K206" s="59" t="s">
        <v>747</v>
      </c>
      <c r="L206" s="50" t="s">
        <v>748</v>
      </c>
      <c r="M206" s="73"/>
      <c r="N206" s="153">
        <f t="shared" si="2"/>
        <v>7.4583635047067</v>
      </c>
    </row>
    <row r="207" spans="1:14" ht="12.75">
      <c r="A207" s="99" t="s">
        <v>169</v>
      </c>
      <c r="B207" s="105">
        <v>89</v>
      </c>
      <c r="C207" s="105">
        <v>106</v>
      </c>
      <c r="D207" s="35" t="s">
        <v>721</v>
      </c>
      <c r="E207" s="35" t="s">
        <v>411</v>
      </c>
      <c r="F207" s="35" t="s">
        <v>31</v>
      </c>
      <c r="G207" s="110">
        <v>0.03107638888888889</v>
      </c>
      <c r="H207" s="105">
        <v>89</v>
      </c>
      <c r="I207" s="119" t="s">
        <v>722</v>
      </c>
      <c r="J207" s="126"/>
      <c r="K207" s="59" t="s">
        <v>747</v>
      </c>
      <c r="L207" s="50" t="s">
        <v>748</v>
      </c>
      <c r="M207" s="73"/>
      <c r="N207" s="153">
        <f t="shared" si="2"/>
        <v>5.575669804489469</v>
      </c>
    </row>
    <row r="208" spans="1:14" ht="12.75">
      <c r="A208" s="99" t="s">
        <v>169</v>
      </c>
      <c r="B208" s="105">
        <v>90</v>
      </c>
      <c r="C208" s="105">
        <v>109</v>
      </c>
      <c r="D208" s="35" t="s">
        <v>723</v>
      </c>
      <c r="E208" s="35" t="s">
        <v>321</v>
      </c>
      <c r="F208" s="35" t="s">
        <v>20</v>
      </c>
      <c r="G208" s="110">
        <v>0.031261574074074074</v>
      </c>
      <c r="H208" s="105">
        <v>90</v>
      </c>
      <c r="I208" s="119" t="s">
        <v>724</v>
      </c>
      <c r="J208" s="126"/>
      <c r="K208" s="59" t="s">
        <v>747</v>
      </c>
      <c r="L208" s="50" t="s">
        <v>748</v>
      </c>
      <c r="M208" s="73"/>
      <c r="N208" s="153">
        <f t="shared" si="2"/>
        <v>4.417089065894264</v>
      </c>
    </row>
    <row r="209" spans="1:14" ht="12.75">
      <c r="A209" s="99" t="s">
        <v>169</v>
      </c>
      <c r="B209" s="105">
        <v>91</v>
      </c>
      <c r="C209" s="105">
        <v>174</v>
      </c>
      <c r="D209" s="35" t="s">
        <v>535</v>
      </c>
      <c r="E209" s="35" t="s">
        <v>107</v>
      </c>
      <c r="F209" s="35" t="s">
        <v>529</v>
      </c>
      <c r="G209" s="110">
        <v>0.03146990740740741</v>
      </c>
      <c r="H209" s="105">
        <v>91</v>
      </c>
      <c r="I209" s="119" t="s">
        <v>725</v>
      </c>
      <c r="J209" s="126"/>
      <c r="K209" s="61" t="s">
        <v>749</v>
      </c>
      <c r="L209" s="48" t="s">
        <v>750</v>
      </c>
      <c r="M209" s="73"/>
      <c r="N209" s="153"/>
    </row>
    <row r="210" spans="1:14" ht="12.75">
      <c r="A210" s="99" t="s">
        <v>169</v>
      </c>
      <c r="B210" s="105">
        <v>93</v>
      </c>
      <c r="C210" s="105">
        <v>105</v>
      </c>
      <c r="D210" s="35" t="s">
        <v>727</v>
      </c>
      <c r="E210" s="35" t="s">
        <v>107</v>
      </c>
      <c r="F210" s="35" t="s">
        <v>529</v>
      </c>
      <c r="G210" s="110">
        <v>0.03180555555555555</v>
      </c>
      <c r="H210" s="105">
        <v>92</v>
      </c>
      <c r="I210" s="119" t="s">
        <v>726</v>
      </c>
      <c r="J210" s="126"/>
      <c r="K210" s="59" t="s">
        <v>747</v>
      </c>
      <c r="L210" s="50" t="s">
        <v>748</v>
      </c>
      <c r="M210" s="73"/>
      <c r="N210" s="153">
        <f t="shared" si="2"/>
        <v>1.0137581462708267</v>
      </c>
    </row>
    <row r="211" spans="1:14" ht="12.75">
      <c r="A211" s="99" t="s">
        <v>169</v>
      </c>
      <c r="B211" s="105">
        <v>92</v>
      </c>
      <c r="C211" s="105">
        <v>182</v>
      </c>
      <c r="D211" s="35" t="s">
        <v>182</v>
      </c>
      <c r="E211" s="35" t="s">
        <v>88</v>
      </c>
      <c r="F211" s="35" t="s">
        <v>10</v>
      </c>
      <c r="G211" s="110">
        <v>0.03180555555555555</v>
      </c>
      <c r="H211" s="105">
        <v>92</v>
      </c>
      <c r="I211" s="119" t="s">
        <v>726</v>
      </c>
      <c r="J211" s="126"/>
      <c r="K211" s="59" t="s">
        <v>751</v>
      </c>
      <c r="L211" s="50" t="s">
        <v>748</v>
      </c>
      <c r="M211" s="73" t="s">
        <v>760</v>
      </c>
      <c r="N211" s="153">
        <f t="shared" si="2"/>
        <v>1.0137581462708267</v>
      </c>
    </row>
    <row r="212" spans="1:14" ht="12.75">
      <c r="A212" s="99" t="s">
        <v>169</v>
      </c>
      <c r="B212" s="105">
        <v>94</v>
      </c>
      <c r="C212" s="105">
        <v>206</v>
      </c>
      <c r="D212" s="35" t="s">
        <v>656</v>
      </c>
      <c r="E212" s="35" t="s">
        <v>168</v>
      </c>
      <c r="F212" s="35" t="s">
        <v>728</v>
      </c>
      <c r="G212" s="110">
        <v>0.03238425925925926</v>
      </c>
      <c r="H212" s="105">
        <v>94</v>
      </c>
      <c r="I212" s="119" t="s">
        <v>729</v>
      </c>
      <c r="J212" s="126"/>
      <c r="K212" s="61" t="s">
        <v>749</v>
      </c>
      <c r="L212" s="48" t="s">
        <v>750</v>
      </c>
      <c r="M212" s="73" t="s">
        <v>756</v>
      </c>
      <c r="N212" s="153"/>
    </row>
    <row r="213" spans="1:14" ht="12.75">
      <c r="A213" s="99" t="s">
        <v>169</v>
      </c>
      <c r="B213" s="105">
        <v>95</v>
      </c>
      <c r="C213" s="105">
        <v>148</v>
      </c>
      <c r="D213" s="35" t="s">
        <v>730</v>
      </c>
      <c r="E213" s="35" t="s">
        <v>295</v>
      </c>
      <c r="F213" s="35" t="s">
        <v>31</v>
      </c>
      <c r="G213" s="110">
        <v>0.032962962962962965</v>
      </c>
      <c r="H213" s="105">
        <v>95</v>
      </c>
      <c r="I213" s="119" t="s">
        <v>731</v>
      </c>
      <c r="J213" s="126"/>
      <c r="K213" s="59" t="s">
        <v>747</v>
      </c>
      <c r="L213" s="50" t="s">
        <v>748</v>
      </c>
      <c r="M213" s="73"/>
      <c r="N213" s="153">
        <v>1</v>
      </c>
    </row>
    <row r="214" spans="1:14" ht="12.75">
      <c r="A214" s="99" t="s">
        <v>169</v>
      </c>
      <c r="B214" s="105">
        <v>96</v>
      </c>
      <c r="C214" s="105">
        <v>183</v>
      </c>
      <c r="D214" s="35" t="s">
        <v>732</v>
      </c>
      <c r="E214" s="35" t="s">
        <v>733</v>
      </c>
      <c r="F214" s="35" t="s">
        <v>529</v>
      </c>
      <c r="G214" s="110">
        <v>0.03325231481481481</v>
      </c>
      <c r="H214" s="105">
        <v>96</v>
      </c>
      <c r="I214" s="119" t="s">
        <v>734</v>
      </c>
      <c r="J214" s="126"/>
      <c r="K214" s="59" t="s">
        <v>747</v>
      </c>
      <c r="L214" s="50" t="s">
        <v>748</v>
      </c>
      <c r="M214" s="73"/>
      <c r="N214" s="153">
        <v>1</v>
      </c>
    </row>
    <row r="215" spans="1:14" ht="12.75">
      <c r="A215" s="99" t="s">
        <v>169</v>
      </c>
      <c r="B215" s="105">
        <v>7</v>
      </c>
      <c r="C215" s="105">
        <v>186</v>
      </c>
      <c r="D215" s="35" t="s">
        <v>157</v>
      </c>
      <c r="E215" s="35" t="s">
        <v>158</v>
      </c>
      <c r="F215" s="35" t="s">
        <v>159</v>
      </c>
      <c r="G215" s="110">
        <v>0.03329861111111111</v>
      </c>
      <c r="H215" s="105">
        <v>7</v>
      </c>
      <c r="I215" s="119" t="s">
        <v>160</v>
      </c>
      <c r="J215" s="126" t="s">
        <v>62</v>
      </c>
      <c r="K215" s="61" t="s">
        <v>749</v>
      </c>
      <c r="L215" s="48" t="s">
        <v>750</v>
      </c>
      <c r="M215" s="73"/>
      <c r="N215" s="153"/>
    </row>
    <row r="216" spans="1:14" ht="12.75">
      <c r="A216" s="99" t="s">
        <v>169</v>
      </c>
      <c r="B216" s="105">
        <v>8</v>
      </c>
      <c r="C216" s="105">
        <v>153</v>
      </c>
      <c r="D216" s="35" t="s">
        <v>161</v>
      </c>
      <c r="E216" s="35" t="s">
        <v>162</v>
      </c>
      <c r="F216" s="35" t="s">
        <v>10</v>
      </c>
      <c r="G216" s="110">
        <v>0.033414351851851855</v>
      </c>
      <c r="H216" s="105">
        <v>8</v>
      </c>
      <c r="I216" s="119" t="s">
        <v>163</v>
      </c>
      <c r="J216" s="126" t="s">
        <v>62</v>
      </c>
      <c r="K216" s="61" t="s">
        <v>749</v>
      </c>
      <c r="L216" s="48" t="s">
        <v>750</v>
      </c>
      <c r="M216" s="73"/>
      <c r="N216" s="153"/>
    </row>
    <row r="217" spans="1:14" ht="12.75">
      <c r="A217" s="99" t="s">
        <v>169</v>
      </c>
      <c r="B217" s="105">
        <v>97</v>
      </c>
      <c r="C217" s="105">
        <v>213</v>
      </c>
      <c r="D217" s="35" t="s">
        <v>715</v>
      </c>
      <c r="E217" s="35" t="s">
        <v>311</v>
      </c>
      <c r="F217" s="35" t="s">
        <v>529</v>
      </c>
      <c r="G217" s="110">
        <v>0.034525462962962966</v>
      </c>
      <c r="H217" s="105">
        <v>97</v>
      </c>
      <c r="I217" s="119" t="s">
        <v>735</v>
      </c>
      <c r="J217" s="126"/>
      <c r="K217" s="59" t="s">
        <v>747</v>
      </c>
      <c r="L217" s="50" t="s">
        <v>748</v>
      </c>
      <c r="M217" s="73"/>
      <c r="N217" s="153">
        <v>1</v>
      </c>
    </row>
    <row r="218" spans="1:14" ht="12.75">
      <c r="A218" s="99" t="s">
        <v>169</v>
      </c>
      <c r="B218" s="105">
        <v>98</v>
      </c>
      <c r="C218" s="105">
        <v>124</v>
      </c>
      <c r="D218" s="35" t="s">
        <v>736</v>
      </c>
      <c r="E218" s="35" t="s">
        <v>737</v>
      </c>
      <c r="F218" s="35" t="s">
        <v>227</v>
      </c>
      <c r="G218" s="110">
        <v>0.03568287037037037</v>
      </c>
      <c r="H218" s="105">
        <v>98</v>
      </c>
      <c r="I218" s="119" t="s">
        <v>738</v>
      </c>
      <c r="J218" s="126"/>
      <c r="K218" s="59" t="s">
        <v>747</v>
      </c>
      <c r="L218" s="50" t="s">
        <v>748</v>
      </c>
      <c r="M218" s="73"/>
      <c r="N218" s="153">
        <v>1</v>
      </c>
    </row>
    <row r="219" spans="1:14" ht="12.75">
      <c r="A219" s="99" t="s">
        <v>169</v>
      </c>
      <c r="B219" s="105">
        <v>9</v>
      </c>
      <c r="C219" s="105">
        <v>141</v>
      </c>
      <c r="D219" s="35" t="s">
        <v>164</v>
      </c>
      <c r="E219" s="35" t="s">
        <v>165</v>
      </c>
      <c r="F219" s="35" t="s">
        <v>27</v>
      </c>
      <c r="G219" s="110">
        <v>0.0370949074074074</v>
      </c>
      <c r="H219" s="105">
        <v>9</v>
      </c>
      <c r="I219" s="119" t="s">
        <v>166</v>
      </c>
      <c r="J219" s="126" t="s">
        <v>62</v>
      </c>
      <c r="K219" s="61"/>
      <c r="L219" s="48"/>
      <c r="M219" s="73"/>
      <c r="N219" s="153"/>
    </row>
    <row r="220" spans="1:14" ht="12.75">
      <c r="A220" s="99" t="s">
        <v>169</v>
      </c>
      <c r="B220" s="105">
        <v>99</v>
      </c>
      <c r="C220" s="105">
        <v>115</v>
      </c>
      <c r="D220" s="35" t="s">
        <v>739</v>
      </c>
      <c r="E220" s="35" t="s">
        <v>69</v>
      </c>
      <c r="F220" s="35" t="s">
        <v>500</v>
      </c>
      <c r="G220" s="110">
        <v>0.06060185185185185</v>
      </c>
      <c r="H220" s="105">
        <v>99</v>
      </c>
      <c r="I220" s="119" t="s">
        <v>740</v>
      </c>
      <c r="J220" s="126"/>
      <c r="K220" s="61" t="s">
        <v>749</v>
      </c>
      <c r="L220" s="48" t="s">
        <v>750</v>
      </c>
      <c r="M220" s="73"/>
      <c r="N220" s="153"/>
    </row>
    <row r="221" spans="1:14" ht="12.75">
      <c r="A221" s="99" t="s">
        <v>169</v>
      </c>
      <c r="B221" s="105">
        <v>10</v>
      </c>
      <c r="C221" s="105">
        <v>146</v>
      </c>
      <c r="D221" s="35" t="s">
        <v>167</v>
      </c>
      <c r="E221" s="35" t="s">
        <v>168</v>
      </c>
      <c r="F221" s="35" t="s">
        <v>10</v>
      </c>
      <c r="G221" s="105" t="s">
        <v>60</v>
      </c>
      <c r="H221" s="105"/>
      <c r="I221" s="120"/>
      <c r="J221" s="126" t="s">
        <v>62</v>
      </c>
      <c r="K221" s="59" t="s">
        <v>751</v>
      </c>
      <c r="L221" s="50" t="s">
        <v>748</v>
      </c>
      <c r="M221" s="73" t="s">
        <v>760</v>
      </c>
      <c r="N221" s="153"/>
    </row>
    <row r="222" spans="1:14" ht="12.75">
      <c r="A222" s="99" t="s">
        <v>169</v>
      </c>
      <c r="B222" s="105">
        <v>105</v>
      </c>
      <c r="C222" s="105">
        <v>150</v>
      </c>
      <c r="D222" s="35" t="s">
        <v>746</v>
      </c>
      <c r="E222" s="35" t="s">
        <v>671</v>
      </c>
      <c r="F222" s="35" t="s">
        <v>529</v>
      </c>
      <c r="G222" s="105" t="s">
        <v>60</v>
      </c>
      <c r="H222" s="105"/>
      <c r="I222" s="120"/>
      <c r="J222" s="126"/>
      <c r="K222" s="59" t="s">
        <v>747</v>
      </c>
      <c r="L222" s="50" t="s">
        <v>748</v>
      </c>
      <c r="M222" s="73"/>
      <c r="N222" s="153"/>
    </row>
    <row r="223" spans="1:14" ht="12.75">
      <c r="A223" s="99" t="s">
        <v>169</v>
      </c>
      <c r="B223" s="105">
        <v>103</v>
      </c>
      <c r="C223" s="105">
        <v>170</v>
      </c>
      <c r="D223" s="35" t="s">
        <v>739</v>
      </c>
      <c r="E223" s="35" t="s">
        <v>78</v>
      </c>
      <c r="F223" s="35" t="s">
        <v>500</v>
      </c>
      <c r="G223" s="105" t="s">
        <v>60</v>
      </c>
      <c r="H223" s="105"/>
      <c r="I223" s="119"/>
      <c r="J223" s="126"/>
      <c r="K223" s="59" t="s">
        <v>747</v>
      </c>
      <c r="L223" s="50" t="s">
        <v>748</v>
      </c>
      <c r="M223" s="73"/>
      <c r="N223" s="153"/>
    </row>
    <row r="224" spans="1:14" ht="12.75">
      <c r="A224" s="99" t="s">
        <v>169</v>
      </c>
      <c r="B224" s="105">
        <v>104</v>
      </c>
      <c r="C224" s="105">
        <v>173</v>
      </c>
      <c r="D224" s="35" t="s">
        <v>744</v>
      </c>
      <c r="E224" s="35" t="s">
        <v>745</v>
      </c>
      <c r="F224" s="35" t="s">
        <v>353</v>
      </c>
      <c r="G224" s="105" t="s">
        <v>60</v>
      </c>
      <c r="H224" s="105"/>
      <c r="I224" s="119"/>
      <c r="J224" s="126"/>
      <c r="K224" s="59" t="s">
        <v>747</v>
      </c>
      <c r="L224" s="50" t="s">
        <v>748</v>
      </c>
      <c r="M224" s="73"/>
      <c r="N224" s="153"/>
    </row>
    <row r="225" spans="1:14" ht="12.75">
      <c r="A225" s="99" t="s">
        <v>169</v>
      </c>
      <c r="B225" s="105">
        <v>101</v>
      </c>
      <c r="C225" s="105">
        <v>202</v>
      </c>
      <c r="D225" s="35" t="s">
        <v>742</v>
      </c>
      <c r="E225" s="35" t="s">
        <v>88</v>
      </c>
      <c r="F225" s="35" t="s">
        <v>31</v>
      </c>
      <c r="G225" s="105" t="s">
        <v>60</v>
      </c>
      <c r="H225" s="105"/>
      <c r="I225" s="119"/>
      <c r="J225" s="126"/>
      <c r="K225" s="59" t="s">
        <v>747</v>
      </c>
      <c r="L225" s="50" t="s">
        <v>748</v>
      </c>
      <c r="M225" s="73"/>
      <c r="N225" s="153"/>
    </row>
    <row r="226" spans="1:14" ht="12.75">
      <c r="A226" s="99" t="s">
        <v>169</v>
      </c>
      <c r="B226" s="105">
        <v>102</v>
      </c>
      <c r="C226" s="105">
        <v>226</v>
      </c>
      <c r="D226" s="35" t="s">
        <v>743</v>
      </c>
      <c r="E226" s="35" t="s">
        <v>638</v>
      </c>
      <c r="F226" s="35" t="s">
        <v>180</v>
      </c>
      <c r="G226" s="105" t="s">
        <v>60</v>
      </c>
      <c r="H226" s="105"/>
      <c r="I226" s="119"/>
      <c r="J226" s="126"/>
      <c r="K226" s="59" t="s">
        <v>747</v>
      </c>
      <c r="L226" s="50" t="s">
        <v>748</v>
      </c>
      <c r="M226" s="73"/>
      <c r="N226" s="153"/>
    </row>
    <row r="227" spans="1:14" ht="12.75">
      <c r="A227" s="99" t="s">
        <v>169</v>
      </c>
      <c r="B227" s="105">
        <v>100</v>
      </c>
      <c r="C227" s="105">
        <v>227</v>
      </c>
      <c r="D227" s="35" t="s">
        <v>741</v>
      </c>
      <c r="E227" s="35" t="s">
        <v>666</v>
      </c>
      <c r="F227" s="35" t="s">
        <v>353</v>
      </c>
      <c r="G227" s="105" t="s">
        <v>60</v>
      </c>
      <c r="H227" s="105"/>
      <c r="I227" s="119"/>
      <c r="J227" s="126"/>
      <c r="K227" s="59" t="s">
        <v>747</v>
      </c>
      <c r="L227" s="50" t="s">
        <v>748</v>
      </c>
      <c r="M227" s="73"/>
      <c r="N227" s="153"/>
    </row>
    <row r="228" spans="1:14" ht="13.5" thickBot="1">
      <c r="A228" s="102" t="s">
        <v>169</v>
      </c>
      <c r="B228" s="105"/>
      <c r="C228" s="105">
        <v>232</v>
      </c>
      <c r="D228" s="35" t="s">
        <v>535</v>
      </c>
      <c r="E228" s="35" t="s">
        <v>107</v>
      </c>
      <c r="F228" s="35" t="s">
        <v>529</v>
      </c>
      <c r="G228" s="110"/>
      <c r="H228" s="105"/>
      <c r="I228" s="119"/>
      <c r="J228" s="127"/>
      <c r="K228" s="62" t="s">
        <v>747</v>
      </c>
      <c r="L228" s="63" t="s">
        <v>748</v>
      </c>
      <c r="M228" s="74"/>
      <c r="N228" s="154"/>
    </row>
    <row r="229" spans="1:14" ht="12.75">
      <c r="A229" s="102"/>
      <c r="B229" s="105"/>
      <c r="C229" s="105"/>
      <c r="D229" s="35"/>
      <c r="E229" s="35"/>
      <c r="F229" s="35"/>
      <c r="G229" s="110"/>
      <c r="H229" s="105"/>
      <c r="I229" s="119"/>
      <c r="J229" s="126"/>
      <c r="K229" s="59"/>
      <c r="L229" s="50"/>
      <c r="M229" s="73"/>
      <c r="N229" s="153"/>
    </row>
    <row r="230" spans="1:14" ht="12.75">
      <c r="A230" s="102"/>
      <c r="B230" s="105"/>
      <c r="C230" s="105"/>
      <c r="D230" s="35"/>
      <c r="E230" s="35"/>
      <c r="F230" s="35"/>
      <c r="G230" s="110"/>
      <c r="H230" s="105"/>
      <c r="I230" s="119"/>
      <c r="J230" s="126"/>
      <c r="K230" s="59"/>
      <c r="L230" s="50"/>
      <c r="M230" s="73"/>
      <c r="N230" s="153"/>
    </row>
    <row r="231" spans="1:14" ht="12.75">
      <c r="A231" s="102"/>
      <c r="B231" s="105"/>
      <c r="C231" s="105"/>
      <c r="D231" s="35"/>
      <c r="E231" s="35"/>
      <c r="F231" s="35"/>
      <c r="G231" s="110"/>
      <c r="H231" s="105"/>
      <c r="I231" s="119"/>
      <c r="J231" s="126"/>
      <c r="K231" s="59"/>
      <c r="L231" s="50"/>
      <c r="M231" s="73"/>
      <c r="N231" s="153"/>
    </row>
    <row r="232" spans="1:14" ht="13.5" thickBot="1">
      <c r="A232" s="102"/>
      <c r="B232" s="105"/>
      <c r="C232" s="105"/>
      <c r="D232" s="35"/>
      <c r="E232" s="35"/>
      <c r="F232" s="35"/>
      <c r="G232" s="110"/>
      <c r="H232" s="105"/>
      <c r="I232" s="119"/>
      <c r="J232" s="126"/>
      <c r="K232" s="59"/>
      <c r="L232" s="50"/>
      <c r="M232" s="73"/>
      <c r="N232" s="153"/>
    </row>
    <row r="233" spans="1:14" ht="12.75">
      <c r="A233" s="100" t="s">
        <v>135</v>
      </c>
      <c r="B233" s="106">
        <v>1</v>
      </c>
      <c r="C233" s="106">
        <v>422</v>
      </c>
      <c r="D233" s="39" t="s">
        <v>280</v>
      </c>
      <c r="E233" s="39" t="s">
        <v>143</v>
      </c>
      <c r="F233" s="39" t="s">
        <v>247</v>
      </c>
      <c r="G233" s="111">
        <v>0.014409722222222221</v>
      </c>
      <c r="H233" s="106">
        <v>1</v>
      </c>
      <c r="I233" s="121"/>
      <c r="J233" s="128"/>
      <c r="K233" s="65" t="s">
        <v>747</v>
      </c>
      <c r="L233" s="66" t="s">
        <v>748</v>
      </c>
      <c r="M233" s="67"/>
      <c r="N233" s="152">
        <v>50</v>
      </c>
    </row>
    <row r="234" spans="1:14" ht="12.75">
      <c r="A234" s="101" t="s">
        <v>135</v>
      </c>
      <c r="B234" s="107">
        <v>2</v>
      </c>
      <c r="C234" s="107">
        <v>423</v>
      </c>
      <c r="D234" s="43" t="s">
        <v>281</v>
      </c>
      <c r="E234" s="43" t="s">
        <v>64</v>
      </c>
      <c r="F234" s="43" t="s">
        <v>282</v>
      </c>
      <c r="G234" s="112">
        <v>0.015</v>
      </c>
      <c r="H234" s="107">
        <v>2</v>
      </c>
      <c r="I234" s="122" t="s">
        <v>283</v>
      </c>
      <c r="J234" s="129"/>
      <c r="K234" s="70" t="s">
        <v>749</v>
      </c>
      <c r="L234" s="47" t="s">
        <v>750</v>
      </c>
      <c r="M234" s="45"/>
      <c r="N234" s="153">
        <v>49</v>
      </c>
    </row>
    <row r="235" spans="1:14" ht="12.75">
      <c r="A235" s="101" t="s">
        <v>135</v>
      </c>
      <c r="B235" s="107">
        <v>3</v>
      </c>
      <c r="C235" s="107">
        <v>368</v>
      </c>
      <c r="D235" s="43" t="s">
        <v>284</v>
      </c>
      <c r="E235" s="43" t="s">
        <v>285</v>
      </c>
      <c r="F235" s="43" t="s">
        <v>286</v>
      </c>
      <c r="G235" s="112">
        <v>0.016238425925925924</v>
      </c>
      <c r="H235" s="107">
        <v>3</v>
      </c>
      <c r="I235" s="122" t="s">
        <v>287</v>
      </c>
      <c r="J235" s="129"/>
      <c r="K235" s="60" t="s">
        <v>747</v>
      </c>
      <c r="L235" s="51" t="s">
        <v>759</v>
      </c>
      <c r="M235" s="45" t="s">
        <v>754</v>
      </c>
      <c r="N235" s="153">
        <v>48</v>
      </c>
    </row>
    <row r="236" spans="1:14" ht="12.75">
      <c r="A236" s="101" t="s">
        <v>135</v>
      </c>
      <c r="B236" s="107">
        <v>4</v>
      </c>
      <c r="C236" s="107">
        <v>421</v>
      </c>
      <c r="D236" s="43" t="s">
        <v>288</v>
      </c>
      <c r="E236" s="43" t="s">
        <v>88</v>
      </c>
      <c r="F236" s="43" t="s">
        <v>180</v>
      </c>
      <c r="G236" s="112">
        <v>0.01695601851851852</v>
      </c>
      <c r="H236" s="107">
        <v>4</v>
      </c>
      <c r="I236" s="122" t="s">
        <v>289</v>
      </c>
      <c r="J236" s="129"/>
      <c r="K236" s="70" t="s">
        <v>747</v>
      </c>
      <c r="L236" s="47" t="s">
        <v>748</v>
      </c>
      <c r="M236" s="45"/>
      <c r="N236" s="153">
        <v>47</v>
      </c>
    </row>
    <row r="237" spans="1:14" ht="12.75">
      <c r="A237" s="101" t="s">
        <v>135</v>
      </c>
      <c r="B237" s="107">
        <v>5</v>
      </c>
      <c r="C237" s="107">
        <v>311</v>
      </c>
      <c r="D237" s="43" t="s">
        <v>290</v>
      </c>
      <c r="E237" s="43" t="s">
        <v>107</v>
      </c>
      <c r="F237" s="43" t="s">
        <v>172</v>
      </c>
      <c r="G237" s="112">
        <v>0.017291666666666667</v>
      </c>
      <c r="H237" s="107">
        <v>5</v>
      </c>
      <c r="I237" s="122" t="s">
        <v>291</v>
      </c>
      <c r="J237" s="129"/>
      <c r="K237" s="59" t="s">
        <v>747</v>
      </c>
      <c r="L237" s="50" t="s">
        <v>748</v>
      </c>
      <c r="M237" s="45"/>
      <c r="N237" s="153">
        <v>46</v>
      </c>
    </row>
    <row r="238" spans="1:14" ht="12.75">
      <c r="A238" s="101" t="s">
        <v>135</v>
      </c>
      <c r="B238" s="107">
        <v>6</v>
      </c>
      <c r="C238" s="107">
        <v>435</v>
      </c>
      <c r="D238" s="43" t="s">
        <v>292</v>
      </c>
      <c r="E238" s="43" t="s">
        <v>145</v>
      </c>
      <c r="F238" s="43" t="s">
        <v>20</v>
      </c>
      <c r="G238" s="112">
        <v>0.018414351851851852</v>
      </c>
      <c r="H238" s="107">
        <v>6</v>
      </c>
      <c r="I238" s="122" t="s">
        <v>293</v>
      </c>
      <c r="J238" s="129"/>
      <c r="K238" s="70" t="s">
        <v>747</v>
      </c>
      <c r="L238" s="47" t="s">
        <v>748</v>
      </c>
      <c r="M238" s="45"/>
      <c r="N238" s="153">
        <v>45</v>
      </c>
    </row>
    <row r="239" spans="1:14" ht="12.75">
      <c r="A239" s="101" t="s">
        <v>135</v>
      </c>
      <c r="B239" s="107">
        <v>7</v>
      </c>
      <c r="C239" s="107">
        <v>344</v>
      </c>
      <c r="D239" s="43" t="s">
        <v>294</v>
      </c>
      <c r="E239" s="43" t="s">
        <v>295</v>
      </c>
      <c r="F239" s="43" t="s">
        <v>180</v>
      </c>
      <c r="G239" s="112">
        <v>0.018854166666666665</v>
      </c>
      <c r="H239" s="107">
        <v>7</v>
      </c>
      <c r="I239" s="122" t="s">
        <v>296</v>
      </c>
      <c r="J239" s="129"/>
      <c r="K239" s="59" t="s">
        <v>747</v>
      </c>
      <c r="L239" s="50" t="s">
        <v>748</v>
      </c>
      <c r="M239" s="45"/>
      <c r="N239" s="153">
        <v>44</v>
      </c>
    </row>
    <row r="240" spans="1:14" ht="12.75">
      <c r="A240" s="101" t="s">
        <v>135</v>
      </c>
      <c r="B240" s="107">
        <v>8</v>
      </c>
      <c r="C240" s="107">
        <v>327</v>
      </c>
      <c r="D240" s="43" t="s">
        <v>297</v>
      </c>
      <c r="E240" s="43" t="s">
        <v>143</v>
      </c>
      <c r="F240" s="43" t="s">
        <v>31</v>
      </c>
      <c r="G240" s="112">
        <v>0.018958333333333334</v>
      </c>
      <c r="H240" s="107">
        <v>8</v>
      </c>
      <c r="I240" s="122" t="s">
        <v>299</v>
      </c>
      <c r="J240" s="129"/>
      <c r="K240" s="59" t="s">
        <v>747</v>
      </c>
      <c r="L240" s="50" t="s">
        <v>748</v>
      </c>
      <c r="M240" s="45"/>
      <c r="N240" s="153">
        <v>43</v>
      </c>
    </row>
    <row r="241" spans="1:14" ht="12.75">
      <c r="A241" s="101" t="s">
        <v>135</v>
      </c>
      <c r="B241" s="107">
        <v>9</v>
      </c>
      <c r="C241" s="107">
        <v>438</v>
      </c>
      <c r="D241" s="43" t="s">
        <v>300</v>
      </c>
      <c r="E241" s="43" t="s">
        <v>88</v>
      </c>
      <c r="F241" s="43" t="s">
        <v>31</v>
      </c>
      <c r="G241" s="112">
        <v>0.01920138888888889</v>
      </c>
      <c r="H241" s="107">
        <v>9</v>
      </c>
      <c r="I241" s="122" t="s">
        <v>301</v>
      </c>
      <c r="J241" s="129"/>
      <c r="K241" s="59" t="s">
        <v>747</v>
      </c>
      <c r="L241" s="50" t="s">
        <v>748</v>
      </c>
      <c r="M241" s="45"/>
      <c r="N241" s="153">
        <v>42</v>
      </c>
    </row>
    <row r="242" spans="1:14" ht="12.75">
      <c r="A242" s="101" t="s">
        <v>135</v>
      </c>
      <c r="B242" s="107">
        <v>10</v>
      </c>
      <c r="C242" s="107">
        <v>307</v>
      </c>
      <c r="D242" s="43" t="s">
        <v>302</v>
      </c>
      <c r="E242" s="43" t="s">
        <v>295</v>
      </c>
      <c r="F242" s="43" t="s">
        <v>20</v>
      </c>
      <c r="G242" s="112">
        <v>0.019398148148148147</v>
      </c>
      <c r="H242" s="107">
        <v>10</v>
      </c>
      <c r="I242" s="122" t="s">
        <v>303</v>
      </c>
      <c r="J242" s="129"/>
      <c r="K242" s="59" t="s">
        <v>747</v>
      </c>
      <c r="L242" s="50" t="s">
        <v>748</v>
      </c>
      <c r="M242" s="45"/>
      <c r="N242" s="153">
        <v>41</v>
      </c>
    </row>
    <row r="243" spans="1:14" ht="12.75">
      <c r="A243" s="101" t="s">
        <v>135</v>
      </c>
      <c r="B243" s="107">
        <v>11</v>
      </c>
      <c r="C243" s="107">
        <v>381</v>
      </c>
      <c r="D243" s="43" t="s">
        <v>304</v>
      </c>
      <c r="E243" s="43" t="s">
        <v>295</v>
      </c>
      <c r="F243" s="43" t="s">
        <v>215</v>
      </c>
      <c r="G243" s="112">
        <v>0.01940972222222222</v>
      </c>
      <c r="H243" s="107">
        <v>11</v>
      </c>
      <c r="I243" s="122" t="s">
        <v>305</v>
      </c>
      <c r="J243" s="129"/>
      <c r="K243" s="59" t="s">
        <v>747</v>
      </c>
      <c r="L243" s="50" t="s">
        <v>748</v>
      </c>
      <c r="M243" s="45"/>
      <c r="N243" s="153">
        <v>40</v>
      </c>
    </row>
    <row r="244" spans="1:14" ht="12.75">
      <c r="A244" s="101" t="s">
        <v>135</v>
      </c>
      <c r="B244" s="107">
        <v>12</v>
      </c>
      <c r="C244" s="107">
        <v>400</v>
      </c>
      <c r="D244" s="43" t="s">
        <v>306</v>
      </c>
      <c r="E244" s="43" t="s">
        <v>88</v>
      </c>
      <c r="F244" s="43" t="s">
        <v>31</v>
      </c>
      <c r="G244" s="112">
        <v>0.019421296296296294</v>
      </c>
      <c r="H244" s="107">
        <v>12</v>
      </c>
      <c r="I244" s="122" t="s">
        <v>307</v>
      </c>
      <c r="J244" s="129"/>
      <c r="K244" s="59" t="s">
        <v>752</v>
      </c>
      <c r="L244" s="50" t="s">
        <v>748</v>
      </c>
      <c r="M244" s="45"/>
      <c r="N244" s="153">
        <v>39</v>
      </c>
    </row>
    <row r="245" spans="1:14" ht="12.75">
      <c r="A245" s="101" t="s">
        <v>135</v>
      </c>
      <c r="B245" s="107">
        <v>13</v>
      </c>
      <c r="C245" s="107">
        <v>376</v>
      </c>
      <c r="D245" s="43" t="s">
        <v>308</v>
      </c>
      <c r="E245" s="43" t="s">
        <v>285</v>
      </c>
      <c r="F245" s="43" t="s">
        <v>20</v>
      </c>
      <c r="G245" s="112">
        <v>0.019502314814814816</v>
      </c>
      <c r="H245" s="107">
        <v>13</v>
      </c>
      <c r="I245" s="122" t="s">
        <v>309</v>
      </c>
      <c r="J245" s="129"/>
      <c r="K245" s="59" t="s">
        <v>747</v>
      </c>
      <c r="L245" s="50" t="s">
        <v>748</v>
      </c>
      <c r="M245" s="45"/>
      <c r="N245" s="153">
        <v>38</v>
      </c>
    </row>
    <row r="246" spans="1:14" ht="12.75">
      <c r="A246" s="101" t="s">
        <v>135</v>
      </c>
      <c r="B246" s="107">
        <v>14</v>
      </c>
      <c r="C246" s="107">
        <v>389</v>
      </c>
      <c r="D246" s="43" t="s">
        <v>310</v>
      </c>
      <c r="E246" s="43" t="s">
        <v>311</v>
      </c>
      <c r="F246" s="43" t="s">
        <v>286</v>
      </c>
      <c r="G246" s="112">
        <v>0.019780092592592592</v>
      </c>
      <c r="H246" s="107">
        <v>14</v>
      </c>
      <c r="I246" s="122" t="s">
        <v>312</v>
      </c>
      <c r="J246" s="129"/>
      <c r="K246" s="60" t="s">
        <v>747</v>
      </c>
      <c r="L246" s="51" t="s">
        <v>759</v>
      </c>
      <c r="M246" s="45" t="s">
        <v>754</v>
      </c>
      <c r="N246" s="153">
        <v>37</v>
      </c>
    </row>
    <row r="247" spans="1:14" ht="12.75">
      <c r="A247" s="101" t="s">
        <v>135</v>
      </c>
      <c r="B247" s="107">
        <v>15</v>
      </c>
      <c r="C247" s="107">
        <v>357</v>
      </c>
      <c r="D247" s="43" t="s">
        <v>313</v>
      </c>
      <c r="E247" s="43" t="s">
        <v>143</v>
      </c>
      <c r="F247" s="43" t="s">
        <v>215</v>
      </c>
      <c r="G247" s="112">
        <v>0.02008101851851852</v>
      </c>
      <c r="H247" s="107">
        <v>15</v>
      </c>
      <c r="I247" s="122" t="s">
        <v>314</v>
      </c>
      <c r="J247" s="129"/>
      <c r="K247" s="59" t="s">
        <v>747</v>
      </c>
      <c r="L247" s="50" t="s">
        <v>748</v>
      </c>
      <c r="M247" s="45"/>
      <c r="N247" s="153">
        <v>36</v>
      </c>
    </row>
    <row r="248" spans="1:14" ht="12.75">
      <c r="A248" s="101" t="s">
        <v>135</v>
      </c>
      <c r="B248" s="107">
        <v>16</v>
      </c>
      <c r="C248" s="107">
        <v>419</v>
      </c>
      <c r="D248" s="43" t="s">
        <v>315</v>
      </c>
      <c r="E248" s="43" t="s">
        <v>78</v>
      </c>
      <c r="F248" s="43" t="s">
        <v>316</v>
      </c>
      <c r="G248" s="112">
        <v>0.020300925925925927</v>
      </c>
      <c r="H248" s="107">
        <v>16</v>
      </c>
      <c r="I248" s="122" t="s">
        <v>317</v>
      </c>
      <c r="J248" s="129"/>
      <c r="K248" s="59" t="s">
        <v>747</v>
      </c>
      <c r="L248" s="50" t="s">
        <v>748</v>
      </c>
      <c r="M248" s="45"/>
      <c r="N248" s="153">
        <v>35</v>
      </c>
    </row>
    <row r="249" spans="1:14" ht="12.75">
      <c r="A249" s="101" t="s">
        <v>135</v>
      </c>
      <c r="B249" s="107">
        <v>1</v>
      </c>
      <c r="C249" s="107">
        <v>358</v>
      </c>
      <c r="D249" s="43" t="s">
        <v>63</v>
      </c>
      <c r="E249" s="43" t="s">
        <v>64</v>
      </c>
      <c r="F249" s="43" t="s">
        <v>10</v>
      </c>
      <c r="G249" s="112">
        <v>0.020462962962962964</v>
      </c>
      <c r="H249" s="107">
        <v>1</v>
      </c>
      <c r="I249" s="122"/>
      <c r="J249" s="129" t="s">
        <v>62</v>
      </c>
      <c r="K249" s="59" t="s">
        <v>747</v>
      </c>
      <c r="L249" s="50" t="s">
        <v>748</v>
      </c>
      <c r="M249" s="45"/>
      <c r="N249" s="153">
        <v>34</v>
      </c>
    </row>
    <row r="250" spans="1:14" ht="12.75">
      <c r="A250" s="101" t="s">
        <v>135</v>
      </c>
      <c r="B250" s="107">
        <v>17</v>
      </c>
      <c r="C250" s="107">
        <v>450</v>
      </c>
      <c r="D250" s="43" t="s">
        <v>318</v>
      </c>
      <c r="E250" s="43" t="s">
        <v>78</v>
      </c>
      <c r="F250" s="43" t="s">
        <v>31</v>
      </c>
      <c r="G250" s="112">
        <v>0.02054398148148148</v>
      </c>
      <c r="H250" s="107">
        <v>17</v>
      </c>
      <c r="I250" s="122" t="s">
        <v>319</v>
      </c>
      <c r="J250" s="129"/>
      <c r="K250" s="59" t="s">
        <v>747</v>
      </c>
      <c r="L250" s="50" t="s">
        <v>748</v>
      </c>
      <c r="M250" s="45"/>
      <c r="N250" s="153">
        <v>33</v>
      </c>
    </row>
    <row r="251" spans="1:14" ht="12.75">
      <c r="A251" s="101" t="s">
        <v>135</v>
      </c>
      <c r="B251" s="107">
        <v>18</v>
      </c>
      <c r="C251" s="107">
        <v>305</v>
      </c>
      <c r="D251" s="43" t="s">
        <v>320</v>
      </c>
      <c r="E251" s="43" t="s">
        <v>321</v>
      </c>
      <c r="F251" s="43" t="s">
        <v>180</v>
      </c>
      <c r="G251" s="112">
        <v>0.020752314814814814</v>
      </c>
      <c r="H251" s="107">
        <v>18</v>
      </c>
      <c r="I251" s="122" t="s">
        <v>322</v>
      </c>
      <c r="J251" s="129"/>
      <c r="K251" s="59" t="s">
        <v>747</v>
      </c>
      <c r="L251" s="50" t="s">
        <v>748</v>
      </c>
      <c r="M251" s="45"/>
      <c r="N251" s="153">
        <v>32</v>
      </c>
    </row>
    <row r="252" spans="1:14" ht="12.75">
      <c r="A252" s="101" t="s">
        <v>135</v>
      </c>
      <c r="B252" s="107">
        <v>19</v>
      </c>
      <c r="C252" s="107">
        <v>315</v>
      </c>
      <c r="D252" s="43" t="s">
        <v>323</v>
      </c>
      <c r="E252" s="43" t="s">
        <v>88</v>
      </c>
      <c r="F252" s="43" t="s">
        <v>20</v>
      </c>
      <c r="G252" s="112">
        <v>0.02090277777777778</v>
      </c>
      <c r="H252" s="107">
        <v>19</v>
      </c>
      <c r="I252" s="122" t="s">
        <v>324</v>
      </c>
      <c r="J252" s="129"/>
      <c r="K252" s="59" t="s">
        <v>747</v>
      </c>
      <c r="L252" s="50" t="s">
        <v>748</v>
      </c>
      <c r="M252" s="45"/>
      <c r="N252" s="153">
        <v>31</v>
      </c>
    </row>
    <row r="253" spans="1:14" ht="12.75">
      <c r="A253" s="101" t="s">
        <v>135</v>
      </c>
      <c r="B253" s="107">
        <v>20</v>
      </c>
      <c r="C253" s="107">
        <v>339</v>
      </c>
      <c r="D253" s="43" t="s">
        <v>325</v>
      </c>
      <c r="E253" s="43" t="s">
        <v>78</v>
      </c>
      <c r="F253" s="43" t="s">
        <v>172</v>
      </c>
      <c r="G253" s="112">
        <v>0.021064814814814814</v>
      </c>
      <c r="H253" s="107">
        <v>20</v>
      </c>
      <c r="I253" s="122" t="s">
        <v>326</v>
      </c>
      <c r="J253" s="129"/>
      <c r="K253" s="59" t="s">
        <v>747</v>
      </c>
      <c r="L253" s="50" t="s">
        <v>748</v>
      </c>
      <c r="M253" s="45"/>
      <c r="N253" s="153">
        <v>30</v>
      </c>
    </row>
    <row r="254" spans="1:14" ht="12.75">
      <c r="A254" s="101" t="s">
        <v>135</v>
      </c>
      <c r="B254" s="107">
        <v>2</v>
      </c>
      <c r="C254" s="107">
        <v>351</v>
      </c>
      <c r="D254" s="43" t="s">
        <v>393</v>
      </c>
      <c r="E254" s="43"/>
      <c r="F254" s="43" t="s">
        <v>10</v>
      </c>
      <c r="G254" s="112">
        <v>0.02113425925925926</v>
      </c>
      <c r="H254" s="107">
        <v>2</v>
      </c>
      <c r="I254" s="122" t="s">
        <v>67</v>
      </c>
      <c r="J254" s="129" t="s">
        <v>62</v>
      </c>
      <c r="K254" s="59" t="s">
        <v>747</v>
      </c>
      <c r="L254" s="50" t="s">
        <v>748</v>
      </c>
      <c r="M254" s="45"/>
      <c r="N254" s="153">
        <v>29</v>
      </c>
    </row>
    <row r="255" spans="1:14" ht="12.75">
      <c r="A255" s="101" t="s">
        <v>135</v>
      </c>
      <c r="B255" s="107">
        <v>3</v>
      </c>
      <c r="C255" s="107">
        <v>373</v>
      </c>
      <c r="D255" s="43" t="s">
        <v>68</v>
      </c>
      <c r="E255" s="43" t="s">
        <v>69</v>
      </c>
      <c r="F255" s="43" t="s">
        <v>10</v>
      </c>
      <c r="G255" s="112">
        <v>0.021284722222222222</v>
      </c>
      <c r="H255" s="107">
        <v>3</v>
      </c>
      <c r="I255" s="122" t="s">
        <v>70</v>
      </c>
      <c r="J255" s="129" t="s">
        <v>62</v>
      </c>
      <c r="K255" s="61" t="s">
        <v>749</v>
      </c>
      <c r="L255" s="48" t="s">
        <v>750</v>
      </c>
      <c r="M255" s="45"/>
      <c r="N255" s="153"/>
    </row>
    <row r="256" spans="1:14" ht="12.75">
      <c r="A256" s="101" t="s">
        <v>135</v>
      </c>
      <c r="B256" s="107">
        <v>21</v>
      </c>
      <c r="C256" s="107">
        <v>361</v>
      </c>
      <c r="D256" s="43" t="s">
        <v>327</v>
      </c>
      <c r="E256" s="43" t="s">
        <v>94</v>
      </c>
      <c r="F256" s="43" t="s">
        <v>31</v>
      </c>
      <c r="G256" s="112">
        <v>0.0215625</v>
      </c>
      <c r="H256" s="107">
        <v>21</v>
      </c>
      <c r="I256" s="122" t="s">
        <v>328</v>
      </c>
      <c r="J256" s="129"/>
      <c r="K256" s="59" t="s">
        <v>747</v>
      </c>
      <c r="L256" s="50" t="s">
        <v>748</v>
      </c>
      <c r="M256" s="45"/>
      <c r="N256" s="153">
        <v>28</v>
      </c>
    </row>
    <row r="257" spans="1:14" ht="12.75">
      <c r="A257" s="101" t="s">
        <v>135</v>
      </c>
      <c r="B257" s="107">
        <v>22</v>
      </c>
      <c r="C257" s="107">
        <v>432</v>
      </c>
      <c r="D257" s="43" t="s">
        <v>329</v>
      </c>
      <c r="E257" s="43" t="s">
        <v>78</v>
      </c>
      <c r="F257" s="43" t="s">
        <v>247</v>
      </c>
      <c r="G257" s="112">
        <v>0.021666666666666667</v>
      </c>
      <c r="H257" s="107">
        <v>22</v>
      </c>
      <c r="I257" s="122" t="s">
        <v>330</v>
      </c>
      <c r="J257" s="129"/>
      <c r="K257" s="59" t="s">
        <v>747</v>
      </c>
      <c r="L257" s="50" t="s">
        <v>748</v>
      </c>
      <c r="M257" s="45"/>
      <c r="N257" s="153">
        <v>27</v>
      </c>
    </row>
    <row r="258" spans="1:14" ht="12.75">
      <c r="A258" s="101" t="s">
        <v>135</v>
      </c>
      <c r="B258" s="107">
        <v>23</v>
      </c>
      <c r="C258" s="107">
        <v>455</v>
      </c>
      <c r="D258" s="43" t="s">
        <v>331</v>
      </c>
      <c r="E258" s="43" t="s">
        <v>295</v>
      </c>
      <c r="F258" s="43" t="s">
        <v>20</v>
      </c>
      <c r="G258" s="112">
        <v>0.02172453703703704</v>
      </c>
      <c r="H258" s="107">
        <v>23</v>
      </c>
      <c r="I258" s="122" t="s">
        <v>332</v>
      </c>
      <c r="J258" s="129"/>
      <c r="K258" s="59" t="s">
        <v>747</v>
      </c>
      <c r="L258" s="50" t="s">
        <v>748</v>
      </c>
      <c r="M258" s="45"/>
      <c r="N258" s="153">
        <v>26</v>
      </c>
    </row>
    <row r="259" spans="1:14" ht="12.75">
      <c r="A259" s="101" t="s">
        <v>135</v>
      </c>
      <c r="B259" s="107">
        <v>24</v>
      </c>
      <c r="C259" s="107">
        <v>335</v>
      </c>
      <c r="D259" s="43" t="s">
        <v>333</v>
      </c>
      <c r="E259" s="43" t="s">
        <v>334</v>
      </c>
      <c r="F259" s="43" t="s">
        <v>757</v>
      </c>
      <c r="G259" s="112">
        <v>0.02226851851851852</v>
      </c>
      <c r="H259" s="107">
        <v>24</v>
      </c>
      <c r="I259" s="122" t="s">
        <v>335</v>
      </c>
      <c r="J259" s="129"/>
      <c r="K259" s="59" t="s">
        <v>747</v>
      </c>
      <c r="L259" s="50" t="s">
        <v>748</v>
      </c>
      <c r="M259" s="45"/>
      <c r="N259" s="153">
        <v>25</v>
      </c>
    </row>
    <row r="260" spans="1:14" ht="12.75">
      <c r="A260" s="101" t="s">
        <v>135</v>
      </c>
      <c r="B260" s="107">
        <v>25</v>
      </c>
      <c r="C260" s="107">
        <v>382</v>
      </c>
      <c r="D260" s="43" t="s">
        <v>336</v>
      </c>
      <c r="E260" s="43" t="s">
        <v>78</v>
      </c>
      <c r="F260" s="43" t="s">
        <v>247</v>
      </c>
      <c r="G260" s="112">
        <v>0.022546296296296297</v>
      </c>
      <c r="H260" s="107">
        <v>25</v>
      </c>
      <c r="I260" s="122" t="s">
        <v>337</v>
      </c>
      <c r="J260" s="129"/>
      <c r="K260" s="59" t="s">
        <v>747</v>
      </c>
      <c r="L260" s="50" t="s">
        <v>748</v>
      </c>
      <c r="M260" s="45"/>
      <c r="N260" s="153">
        <v>24</v>
      </c>
    </row>
    <row r="261" spans="1:14" ht="12.75">
      <c r="A261" s="101" t="s">
        <v>135</v>
      </c>
      <c r="B261" s="107">
        <v>26</v>
      </c>
      <c r="C261" s="107">
        <v>301</v>
      </c>
      <c r="D261" s="43" t="s">
        <v>338</v>
      </c>
      <c r="E261" s="43" t="s">
        <v>64</v>
      </c>
      <c r="F261" s="43" t="s">
        <v>227</v>
      </c>
      <c r="G261" s="112">
        <v>0.02291666666666667</v>
      </c>
      <c r="H261" s="107">
        <v>26</v>
      </c>
      <c r="I261" s="122" t="s">
        <v>339</v>
      </c>
      <c r="J261" s="129"/>
      <c r="K261" s="59" t="s">
        <v>747</v>
      </c>
      <c r="L261" s="50" t="s">
        <v>748</v>
      </c>
      <c r="M261" s="45"/>
      <c r="N261" s="153">
        <v>23</v>
      </c>
    </row>
    <row r="262" spans="1:14" ht="12.75">
      <c r="A262" s="101" t="s">
        <v>135</v>
      </c>
      <c r="B262" s="107">
        <v>27</v>
      </c>
      <c r="C262" s="107">
        <v>456</v>
      </c>
      <c r="D262" s="43" t="s">
        <v>340</v>
      </c>
      <c r="E262" s="43" t="s">
        <v>341</v>
      </c>
      <c r="F262" s="43" t="s">
        <v>247</v>
      </c>
      <c r="G262" s="112">
        <v>0.023032407407407404</v>
      </c>
      <c r="H262" s="107">
        <v>27</v>
      </c>
      <c r="I262" s="122" t="s">
        <v>342</v>
      </c>
      <c r="J262" s="129"/>
      <c r="K262" s="59" t="s">
        <v>747</v>
      </c>
      <c r="L262" s="50" t="s">
        <v>748</v>
      </c>
      <c r="M262" s="45"/>
      <c r="N262" s="153">
        <v>22</v>
      </c>
    </row>
    <row r="263" spans="1:14" ht="12.75">
      <c r="A263" s="101" t="s">
        <v>135</v>
      </c>
      <c r="B263" s="107">
        <v>28</v>
      </c>
      <c r="C263" s="107">
        <v>380</v>
      </c>
      <c r="D263" s="43" t="s">
        <v>343</v>
      </c>
      <c r="E263" s="43" t="s">
        <v>295</v>
      </c>
      <c r="F263" s="43" t="s">
        <v>172</v>
      </c>
      <c r="G263" s="112">
        <v>0.02388888888888889</v>
      </c>
      <c r="H263" s="107">
        <v>28</v>
      </c>
      <c r="I263" s="122" t="s">
        <v>344</v>
      </c>
      <c r="J263" s="129"/>
      <c r="K263" s="59" t="s">
        <v>747</v>
      </c>
      <c r="L263" s="50" t="s">
        <v>748</v>
      </c>
      <c r="M263" s="45"/>
      <c r="N263" s="153">
        <v>21</v>
      </c>
    </row>
    <row r="264" spans="1:14" ht="12.75">
      <c r="A264" s="101" t="s">
        <v>135</v>
      </c>
      <c r="B264" s="107">
        <v>29</v>
      </c>
      <c r="C264" s="107">
        <v>371</v>
      </c>
      <c r="D264" s="43" t="s">
        <v>345</v>
      </c>
      <c r="E264" s="43" t="s">
        <v>125</v>
      </c>
      <c r="F264" s="43" t="s">
        <v>282</v>
      </c>
      <c r="G264" s="112">
        <v>0.024039351851851853</v>
      </c>
      <c r="H264" s="107">
        <v>29</v>
      </c>
      <c r="I264" s="122" t="s">
        <v>346</v>
      </c>
      <c r="J264" s="129"/>
      <c r="K264" s="61" t="s">
        <v>749</v>
      </c>
      <c r="L264" s="48" t="s">
        <v>750</v>
      </c>
      <c r="M264" s="45"/>
      <c r="N264" s="153">
        <v>20</v>
      </c>
    </row>
    <row r="265" spans="1:14" ht="12.75">
      <c r="A265" s="101" t="s">
        <v>135</v>
      </c>
      <c r="B265" s="107">
        <v>30</v>
      </c>
      <c r="C265" s="107">
        <v>451</v>
      </c>
      <c r="D265" s="43" t="s">
        <v>347</v>
      </c>
      <c r="E265" s="43" t="s">
        <v>334</v>
      </c>
      <c r="F265" s="43" t="s">
        <v>20</v>
      </c>
      <c r="G265" s="112">
        <v>0.024375</v>
      </c>
      <c r="H265" s="107">
        <v>30</v>
      </c>
      <c r="I265" s="122" t="s">
        <v>348</v>
      </c>
      <c r="J265" s="129"/>
      <c r="K265" s="59" t="s">
        <v>747</v>
      </c>
      <c r="L265" s="50" t="s">
        <v>748</v>
      </c>
      <c r="M265" s="45"/>
      <c r="N265" s="153">
        <v>19</v>
      </c>
    </row>
    <row r="266" spans="1:14" ht="12.75">
      <c r="A266" s="101" t="s">
        <v>135</v>
      </c>
      <c r="B266" s="107">
        <v>4</v>
      </c>
      <c r="C266" s="107">
        <v>314</v>
      </c>
      <c r="D266" s="43" t="s">
        <v>71</v>
      </c>
      <c r="E266" s="43" t="s">
        <v>72</v>
      </c>
      <c r="F266" s="43" t="s">
        <v>31</v>
      </c>
      <c r="G266" s="112">
        <v>0.024502314814814814</v>
      </c>
      <c r="H266" s="107">
        <v>4</v>
      </c>
      <c r="I266" s="122" t="s">
        <v>73</v>
      </c>
      <c r="J266" s="129" t="s">
        <v>62</v>
      </c>
      <c r="K266" s="59" t="s">
        <v>747</v>
      </c>
      <c r="L266" s="50" t="s">
        <v>748</v>
      </c>
      <c r="M266" s="45"/>
      <c r="N266" s="153">
        <v>18</v>
      </c>
    </row>
    <row r="267" spans="1:14" ht="12.75">
      <c r="A267" s="101" t="s">
        <v>135</v>
      </c>
      <c r="B267" s="107">
        <v>31</v>
      </c>
      <c r="C267" s="107">
        <v>366</v>
      </c>
      <c r="D267" s="43" t="s">
        <v>349</v>
      </c>
      <c r="E267" s="43" t="s">
        <v>107</v>
      </c>
      <c r="F267" s="43" t="s">
        <v>20</v>
      </c>
      <c r="G267" s="112">
        <v>0.024571759259259262</v>
      </c>
      <c r="H267" s="107">
        <v>31</v>
      </c>
      <c r="I267" s="122" t="s">
        <v>219</v>
      </c>
      <c r="J267" s="129"/>
      <c r="K267" s="59" t="s">
        <v>747</v>
      </c>
      <c r="L267" s="50" t="s">
        <v>748</v>
      </c>
      <c r="M267" s="45"/>
      <c r="N267" s="153">
        <v>17</v>
      </c>
    </row>
    <row r="268" spans="1:14" ht="12.75">
      <c r="A268" s="101" t="s">
        <v>135</v>
      </c>
      <c r="B268" s="107">
        <v>32</v>
      </c>
      <c r="C268" s="107">
        <v>377</v>
      </c>
      <c r="D268" s="43" t="s">
        <v>350</v>
      </c>
      <c r="E268" s="43" t="s">
        <v>143</v>
      </c>
      <c r="F268" s="43" t="s">
        <v>180</v>
      </c>
      <c r="G268" s="112">
        <v>0.02466435185185185</v>
      </c>
      <c r="H268" s="107">
        <v>32</v>
      </c>
      <c r="I268" s="122" t="s">
        <v>351</v>
      </c>
      <c r="J268" s="129"/>
      <c r="K268" s="59" t="s">
        <v>747</v>
      </c>
      <c r="L268" s="50" t="s">
        <v>748</v>
      </c>
      <c r="M268" s="45"/>
      <c r="N268" s="153">
        <v>16</v>
      </c>
    </row>
    <row r="269" spans="1:14" ht="12.75">
      <c r="A269" s="101" t="s">
        <v>135</v>
      </c>
      <c r="B269" s="107">
        <v>33</v>
      </c>
      <c r="C269" s="107">
        <v>356</v>
      </c>
      <c r="D269" s="43" t="s">
        <v>352</v>
      </c>
      <c r="E269" s="43" t="s">
        <v>143</v>
      </c>
      <c r="F269" s="43" t="s">
        <v>353</v>
      </c>
      <c r="G269" s="112">
        <v>0.025034722222222222</v>
      </c>
      <c r="H269" s="107">
        <v>33</v>
      </c>
      <c r="I269" s="122" t="s">
        <v>354</v>
      </c>
      <c r="J269" s="129"/>
      <c r="K269" s="61" t="s">
        <v>749</v>
      </c>
      <c r="L269" s="48" t="s">
        <v>750</v>
      </c>
      <c r="M269" s="45"/>
      <c r="N269" s="153"/>
    </row>
    <row r="270" spans="1:14" ht="12.75">
      <c r="A270" s="101" t="s">
        <v>135</v>
      </c>
      <c r="B270" s="107">
        <v>34</v>
      </c>
      <c r="C270" s="107">
        <v>386</v>
      </c>
      <c r="D270" s="43" t="s">
        <v>355</v>
      </c>
      <c r="E270" s="43" t="s">
        <v>356</v>
      </c>
      <c r="F270" s="43" t="s">
        <v>227</v>
      </c>
      <c r="G270" s="112">
        <v>0.0250462962962963</v>
      </c>
      <c r="H270" s="107">
        <v>34</v>
      </c>
      <c r="I270" s="122" t="s">
        <v>357</v>
      </c>
      <c r="J270" s="129"/>
      <c r="K270" s="59" t="s">
        <v>751</v>
      </c>
      <c r="L270" s="50" t="s">
        <v>748</v>
      </c>
      <c r="M270" s="45"/>
      <c r="N270" s="153">
        <v>15</v>
      </c>
    </row>
    <row r="271" spans="1:14" ht="12.75">
      <c r="A271" s="101" t="s">
        <v>135</v>
      </c>
      <c r="B271" s="107">
        <v>35</v>
      </c>
      <c r="C271" s="107">
        <v>414</v>
      </c>
      <c r="D271" s="43" t="s">
        <v>358</v>
      </c>
      <c r="E271" s="43" t="s">
        <v>359</v>
      </c>
      <c r="F271" s="43" t="s">
        <v>180</v>
      </c>
      <c r="G271" s="112">
        <v>0.02539351851851852</v>
      </c>
      <c r="H271" s="107">
        <v>35</v>
      </c>
      <c r="I271" s="122" t="s">
        <v>360</v>
      </c>
      <c r="J271" s="129"/>
      <c r="K271" s="69" t="s">
        <v>749</v>
      </c>
      <c r="L271" s="49" t="s">
        <v>750</v>
      </c>
      <c r="M271" s="45"/>
      <c r="N271" s="153"/>
    </row>
    <row r="272" spans="1:14" ht="12.75">
      <c r="A272" s="101" t="s">
        <v>135</v>
      </c>
      <c r="B272" s="107">
        <v>36</v>
      </c>
      <c r="C272" s="107">
        <v>304</v>
      </c>
      <c r="D272" s="43" t="s">
        <v>355</v>
      </c>
      <c r="E272" s="43" t="s">
        <v>91</v>
      </c>
      <c r="F272" s="43" t="s">
        <v>353</v>
      </c>
      <c r="G272" s="112">
        <v>0.02546296296296296</v>
      </c>
      <c r="H272" s="107">
        <v>36</v>
      </c>
      <c r="I272" s="122" t="s">
        <v>361</v>
      </c>
      <c r="J272" s="129"/>
      <c r="K272" s="59" t="s">
        <v>747</v>
      </c>
      <c r="L272" s="50" t="s">
        <v>748</v>
      </c>
      <c r="M272" s="45"/>
      <c r="N272" s="153">
        <v>14</v>
      </c>
    </row>
    <row r="273" spans="1:14" ht="12.75">
      <c r="A273" s="101" t="s">
        <v>135</v>
      </c>
      <c r="B273" s="107">
        <v>5</v>
      </c>
      <c r="C273" s="107">
        <v>413</v>
      </c>
      <c r="D273" s="43" t="s">
        <v>74</v>
      </c>
      <c r="E273" s="43" t="s">
        <v>75</v>
      </c>
      <c r="F273" s="43" t="s">
        <v>20</v>
      </c>
      <c r="G273" s="112">
        <v>0.02597222222222222</v>
      </c>
      <c r="H273" s="107">
        <v>5</v>
      </c>
      <c r="I273" s="122" t="s">
        <v>76</v>
      </c>
      <c r="J273" s="129" t="s">
        <v>62</v>
      </c>
      <c r="K273" s="59" t="s">
        <v>747</v>
      </c>
      <c r="L273" s="50" t="s">
        <v>748</v>
      </c>
      <c r="M273" s="45"/>
      <c r="N273" s="153">
        <v>13</v>
      </c>
    </row>
    <row r="274" spans="1:14" ht="12.75">
      <c r="A274" s="101" t="s">
        <v>135</v>
      </c>
      <c r="B274" s="107">
        <v>37</v>
      </c>
      <c r="C274" s="107">
        <v>322</v>
      </c>
      <c r="D274" s="43" t="s">
        <v>362</v>
      </c>
      <c r="E274" s="43" t="s">
        <v>363</v>
      </c>
      <c r="F274" s="43" t="s">
        <v>20</v>
      </c>
      <c r="G274" s="112">
        <v>0.02638888888888889</v>
      </c>
      <c r="H274" s="107">
        <v>37</v>
      </c>
      <c r="I274" s="122" t="s">
        <v>364</v>
      </c>
      <c r="J274" s="129"/>
      <c r="K274" s="59" t="s">
        <v>747</v>
      </c>
      <c r="L274" s="50" t="s">
        <v>748</v>
      </c>
      <c r="M274" s="45"/>
      <c r="N274" s="153">
        <v>12</v>
      </c>
    </row>
    <row r="275" spans="1:14" ht="12.75">
      <c r="A275" s="101" t="s">
        <v>135</v>
      </c>
      <c r="B275" s="107">
        <v>38</v>
      </c>
      <c r="C275" s="107">
        <v>334</v>
      </c>
      <c r="D275" s="43" t="s">
        <v>365</v>
      </c>
      <c r="E275" s="43" t="s">
        <v>143</v>
      </c>
      <c r="F275" s="43" t="s">
        <v>172</v>
      </c>
      <c r="G275" s="112">
        <v>0.02702546296296296</v>
      </c>
      <c r="H275" s="107">
        <v>38</v>
      </c>
      <c r="I275" s="122" t="s">
        <v>366</v>
      </c>
      <c r="J275" s="129"/>
      <c r="K275" s="61" t="s">
        <v>749</v>
      </c>
      <c r="L275" s="48" t="s">
        <v>750</v>
      </c>
      <c r="M275" s="45"/>
      <c r="N275" s="153"/>
    </row>
    <row r="276" spans="1:14" ht="12.75">
      <c r="A276" s="101" t="s">
        <v>135</v>
      </c>
      <c r="B276" s="107">
        <v>6</v>
      </c>
      <c r="C276" s="107">
        <v>426</v>
      </c>
      <c r="D276" s="43" t="s">
        <v>77</v>
      </c>
      <c r="E276" s="43" t="s">
        <v>78</v>
      </c>
      <c r="F276" s="43" t="s">
        <v>79</v>
      </c>
      <c r="G276" s="112">
        <v>0.02704861111111111</v>
      </c>
      <c r="H276" s="107">
        <v>6</v>
      </c>
      <c r="I276" s="122" t="s">
        <v>80</v>
      </c>
      <c r="J276" s="129" t="s">
        <v>62</v>
      </c>
      <c r="K276" s="61" t="s">
        <v>749</v>
      </c>
      <c r="L276" s="48" t="s">
        <v>750</v>
      </c>
      <c r="M276" s="45"/>
      <c r="N276" s="153"/>
    </row>
    <row r="277" spans="1:14" ht="12.75">
      <c r="A277" s="101" t="s">
        <v>135</v>
      </c>
      <c r="B277" s="107">
        <v>7</v>
      </c>
      <c r="C277" s="107">
        <v>330</v>
      </c>
      <c r="D277" s="43" t="s">
        <v>81</v>
      </c>
      <c r="E277" s="43" t="s">
        <v>82</v>
      </c>
      <c r="F277" s="43" t="s">
        <v>31</v>
      </c>
      <c r="G277" s="112">
        <v>0.027418981481481485</v>
      </c>
      <c r="H277" s="107">
        <v>7</v>
      </c>
      <c r="I277" s="122" t="s">
        <v>83</v>
      </c>
      <c r="J277" s="129" t="s">
        <v>62</v>
      </c>
      <c r="K277" s="59" t="s">
        <v>747</v>
      </c>
      <c r="L277" s="50" t="s">
        <v>748</v>
      </c>
      <c r="M277" s="45"/>
      <c r="N277" s="153">
        <v>11</v>
      </c>
    </row>
    <row r="278" spans="1:14" ht="12.75">
      <c r="A278" s="101" t="s">
        <v>135</v>
      </c>
      <c r="B278" s="107">
        <v>8</v>
      </c>
      <c r="C278" s="107">
        <v>424</v>
      </c>
      <c r="D278" s="43" t="s">
        <v>84</v>
      </c>
      <c r="E278" s="43" t="s">
        <v>85</v>
      </c>
      <c r="F278" s="43" t="s">
        <v>20</v>
      </c>
      <c r="G278" s="112">
        <v>0.02803240740740741</v>
      </c>
      <c r="H278" s="107">
        <v>8</v>
      </c>
      <c r="I278" s="122" t="s">
        <v>86</v>
      </c>
      <c r="J278" s="129" t="s">
        <v>62</v>
      </c>
      <c r="K278" s="61" t="s">
        <v>749</v>
      </c>
      <c r="L278" s="48" t="s">
        <v>750</v>
      </c>
      <c r="M278" s="45"/>
      <c r="N278" s="153"/>
    </row>
    <row r="279" spans="1:14" ht="12.75">
      <c r="A279" s="101" t="s">
        <v>135</v>
      </c>
      <c r="B279" s="107">
        <v>39</v>
      </c>
      <c r="C279" s="107">
        <v>328</v>
      </c>
      <c r="D279" s="43" t="s">
        <v>367</v>
      </c>
      <c r="E279" s="43" t="s">
        <v>107</v>
      </c>
      <c r="F279" s="43" t="s">
        <v>286</v>
      </c>
      <c r="G279" s="112">
        <v>0.028310185185185185</v>
      </c>
      <c r="H279" s="107">
        <v>39</v>
      </c>
      <c r="I279" s="122" t="s">
        <v>368</v>
      </c>
      <c r="J279" s="129"/>
      <c r="K279" s="61" t="s">
        <v>749</v>
      </c>
      <c r="L279" s="48" t="s">
        <v>750</v>
      </c>
      <c r="M279" s="45" t="s">
        <v>756</v>
      </c>
      <c r="N279" s="153"/>
    </row>
    <row r="280" spans="1:14" ht="12.75">
      <c r="A280" s="101" t="s">
        <v>135</v>
      </c>
      <c r="B280" s="107">
        <v>9</v>
      </c>
      <c r="C280" s="107">
        <v>346</v>
      </c>
      <c r="D280" s="43" t="s">
        <v>87</v>
      </c>
      <c r="E280" s="43" t="s">
        <v>88</v>
      </c>
      <c r="F280" s="43" t="s">
        <v>10</v>
      </c>
      <c r="G280" s="112">
        <v>0.02925925925925926</v>
      </c>
      <c r="H280" s="107">
        <v>9</v>
      </c>
      <c r="I280" s="122" t="s">
        <v>89</v>
      </c>
      <c r="J280" s="129" t="s">
        <v>62</v>
      </c>
      <c r="K280" s="59" t="s">
        <v>747</v>
      </c>
      <c r="L280" s="50" t="s">
        <v>748</v>
      </c>
      <c r="M280" s="45" t="s">
        <v>764</v>
      </c>
      <c r="N280" s="153"/>
    </row>
    <row r="281" spans="1:14" ht="12.75">
      <c r="A281" s="101" t="s">
        <v>135</v>
      </c>
      <c r="B281" s="107">
        <v>40</v>
      </c>
      <c r="C281" s="107">
        <v>318</v>
      </c>
      <c r="D281" s="43" t="s">
        <v>369</v>
      </c>
      <c r="E281" s="43" t="s">
        <v>64</v>
      </c>
      <c r="F281" s="43" t="s">
        <v>247</v>
      </c>
      <c r="G281" s="112">
        <v>0.030821759259259257</v>
      </c>
      <c r="H281" s="107">
        <v>40</v>
      </c>
      <c r="I281" s="122" t="s">
        <v>370</v>
      </c>
      <c r="J281" s="129"/>
      <c r="K281" s="59" t="s">
        <v>747</v>
      </c>
      <c r="L281" s="50" t="s">
        <v>748</v>
      </c>
      <c r="M281" s="45"/>
      <c r="N281" s="153">
        <v>10</v>
      </c>
    </row>
    <row r="282" spans="1:14" ht="12.75">
      <c r="A282" s="101" t="s">
        <v>135</v>
      </c>
      <c r="B282" s="107">
        <v>10</v>
      </c>
      <c r="C282" s="107">
        <v>434</v>
      </c>
      <c r="D282" s="43" t="s">
        <v>90</v>
      </c>
      <c r="E282" s="43" t="s">
        <v>91</v>
      </c>
      <c r="F282" s="43" t="s">
        <v>10</v>
      </c>
      <c r="G282" s="112">
        <v>0.030833333333333334</v>
      </c>
      <c r="H282" s="107">
        <v>10</v>
      </c>
      <c r="I282" s="122" t="s">
        <v>92</v>
      </c>
      <c r="J282" s="129" t="s">
        <v>62</v>
      </c>
      <c r="K282" s="59" t="s">
        <v>747</v>
      </c>
      <c r="L282" s="50" t="s">
        <v>748</v>
      </c>
      <c r="M282" s="45" t="s">
        <v>764</v>
      </c>
      <c r="N282" s="153"/>
    </row>
    <row r="283" spans="1:14" ht="12.75">
      <c r="A283" s="101" t="s">
        <v>135</v>
      </c>
      <c r="B283" s="107">
        <v>41</v>
      </c>
      <c r="C283" s="107">
        <v>353</v>
      </c>
      <c r="D283" s="43" t="s">
        <v>371</v>
      </c>
      <c r="E283" s="43" t="s">
        <v>88</v>
      </c>
      <c r="F283" s="43" t="s">
        <v>172</v>
      </c>
      <c r="G283" s="112">
        <v>0.030983796296296297</v>
      </c>
      <c r="H283" s="107">
        <v>41</v>
      </c>
      <c r="I283" s="122" t="s">
        <v>372</v>
      </c>
      <c r="J283" s="129"/>
      <c r="K283" s="59" t="s">
        <v>747</v>
      </c>
      <c r="L283" s="50" t="s">
        <v>748</v>
      </c>
      <c r="M283" s="45"/>
      <c r="N283" s="153">
        <v>9</v>
      </c>
    </row>
    <row r="284" spans="1:14" ht="12.75">
      <c r="A284" s="101" t="s">
        <v>135</v>
      </c>
      <c r="B284" s="107">
        <v>42</v>
      </c>
      <c r="C284" s="107">
        <v>341</v>
      </c>
      <c r="D284" s="43" t="s">
        <v>373</v>
      </c>
      <c r="E284" s="43" t="s">
        <v>69</v>
      </c>
      <c r="F284" s="43" t="s">
        <v>172</v>
      </c>
      <c r="G284" s="112">
        <v>0.031053240740740742</v>
      </c>
      <c r="H284" s="107">
        <v>42</v>
      </c>
      <c r="I284" s="122" t="s">
        <v>374</v>
      </c>
      <c r="J284" s="129"/>
      <c r="K284" s="59" t="s">
        <v>747</v>
      </c>
      <c r="L284" s="50" t="s">
        <v>748</v>
      </c>
      <c r="M284" s="45"/>
      <c r="N284" s="153">
        <v>8</v>
      </c>
    </row>
    <row r="285" spans="1:14" ht="12.75">
      <c r="A285" s="101" t="s">
        <v>135</v>
      </c>
      <c r="B285" s="107">
        <v>11</v>
      </c>
      <c r="C285" s="107">
        <v>310</v>
      </c>
      <c r="D285" s="43" t="s">
        <v>406</v>
      </c>
      <c r="E285" s="43" t="s">
        <v>755</v>
      </c>
      <c r="F285" s="43" t="s">
        <v>20</v>
      </c>
      <c r="G285" s="112">
        <v>0.03170138888888889</v>
      </c>
      <c r="H285" s="107">
        <v>11</v>
      </c>
      <c r="I285" s="122" t="s">
        <v>95</v>
      </c>
      <c r="J285" s="129" t="s">
        <v>62</v>
      </c>
      <c r="K285" s="59" t="s">
        <v>747</v>
      </c>
      <c r="L285" s="50" t="s">
        <v>748</v>
      </c>
      <c r="M285" s="45" t="s">
        <v>764</v>
      </c>
      <c r="N285" s="153"/>
    </row>
    <row r="286" spans="1:14" ht="12.75">
      <c r="A286" s="101" t="s">
        <v>135</v>
      </c>
      <c r="B286" s="107">
        <v>43</v>
      </c>
      <c r="C286" s="107">
        <v>309</v>
      </c>
      <c r="D286" s="43" t="s">
        <v>375</v>
      </c>
      <c r="E286" s="43" t="s">
        <v>88</v>
      </c>
      <c r="F286" s="43" t="s">
        <v>282</v>
      </c>
      <c r="G286" s="112">
        <v>0.03177083333333333</v>
      </c>
      <c r="H286" s="107">
        <v>43</v>
      </c>
      <c r="I286" s="122" t="s">
        <v>376</v>
      </c>
      <c r="J286" s="129"/>
      <c r="K286" s="61" t="s">
        <v>749</v>
      </c>
      <c r="L286" s="48" t="s">
        <v>750</v>
      </c>
      <c r="M286" s="45"/>
      <c r="N286" s="153">
        <v>7</v>
      </c>
    </row>
    <row r="287" spans="1:14" ht="12.75">
      <c r="A287" s="101" t="s">
        <v>135</v>
      </c>
      <c r="B287" s="107">
        <v>44</v>
      </c>
      <c r="C287" s="107">
        <v>418</v>
      </c>
      <c r="D287" s="43" t="s">
        <v>377</v>
      </c>
      <c r="E287" s="43" t="s">
        <v>82</v>
      </c>
      <c r="F287" s="43" t="s">
        <v>213</v>
      </c>
      <c r="G287" s="112">
        <v>0.03196759259259259</v>
      </c>
      <c r="H287" s="107">
        <v>44</v>
      </c>
      <c r="I287" s="122" t="s">
        <v>378</v>
      </c>
      <c r="J287" s="129"/>
      <c r="K287" s="70" t="s">
        <v>747</v>
      </c>
      <c r="L287" s="47" t="s">
        <v>748</v>
      </c>
      <c r="M287" s="45"/>
      <c r="N287" s="153">
        <v>6</v>
      </c>
    </row>
    <row r="288" spans="1:14" ht="12.75">
      <c r="A288" s="101" t="s">
        <v>135</v>
      </c>
      <c r="B288" s="107">
        <v>45</v>
      </c>
      <c r="C288" s="107">
        <v>425</v>
      </c>
      <c r="D288" s="43" t="s">
        <v>379</v>
      </c>
      <c r="E288" s="43" t="s">
        <v>66</v>
      </c>
      <c r="F288" s="43" t="s">
        <v>227</v>
      </c>
      <c r="G288" s="112">
        <v>0.0327662037037037</v>
      </c>
      <c r="H288" s="107">
        <v>45</v>
      </c>
      <c r="I288" s="122" t="s">
        <v>380</v>
      </c>
      <c r="J288" s="129"/>
      <c r="K288" s="70" t="s">
        <v>747</v>
      </c>
      <c r="L288" s="47" t="s">
        <v>748</v>
      </c>
      <c r="M288" s="45"/>
      <c r="N288" s="153">
        <v>5</v>
      </c>
    </row>
    <row r="289" spans="1:14" ht="12.75">
      <c r="A289" s="101" t="s">
        <v>135</v>
      </c>
      <c r="B289" s="107">
        <v>46</v>
      </c>
      <c r="C289" s="107">
        <v>347</v>
      </c>
      <c r="D289" s="43" t="s">
        <v>381</v>
      </c>
      <c r="E289" s="43" t="s">
        <v>88</v>
      </c>
      <c r="F289" s="43" t="s">
        <v>286</v>
      </c>
      <c r="G289" s="112">
        <v>0.034861111111111114</v>
      </c>
      <c r="H289" s="107">
        <v>46</v>
      </c>
      <c r="I289" s="122" t="s">
        <v>382</v>
      </c>
      <c r="J289" s="129"/>
      <c r="K289" s="60" t="s">
        <v>747</v>
      </c>
      <c r="L289" s="51" t="s">
        <v>759</v>
      </c>
      <c r="M289" s="45" t="s">
        <v>754</v>
      </c>
      <c r="N289" s="153">
        <v>4</v>
      </c>
    </row>
    <row r="290" spans="1:14" ht="12.75">
      <c r="A290" s="101" t="s">
        <v>135</v>
      </c>
      <c r="B290" s="107">
        <v>12</v>
      </c>
      <c r="C290" s="107">
        <v>383</v>
      </c>
      <c r="D290" s="43" t="s">
        <v>96</v>
      </c>
      <c r="E290" s="43" t="s">
        <v>88</v>
      </c>
      <c r="F290" s="43" t="s">
        <v>10</v>
      </c>
      <c r="G290" s="112">
        <v>0.03509259259259259</v>
      </c>
      <c r="H290" s="107">
        <v>12</v>
      </c>
      <c r="I290" s="122" t="s">
        <v>97</v>
      </c>
      <c r="J290" s="129" t="s">
        <v>62</v>
      </c>
      <c r="K290" s="59" t="s">
        <v>747</v>
      </c>
      <c r="L290" s="50" t="s">
        <v>748</v>
      </c>
      <c r="M290" s="45" t="s">
        <v>764</v>
      </c>
      <c r="N290" s="153"/>
    </row>
    <row r="291" spans="1:14" ht="12.75">
      <c r="A291" s="101" t="s">
        <v>135</v>
      </c>
      <c r="B291" s="107">
        <v>47</v>
      </c>
      <c r="C291" s="107">
        <v>394</v>
      </c>
      <c r="D291" s="43" t="s">
        <v>383</v>
      </c>
      <c r="E291" s="43" t="s">
        <v>88</v>
      </c>
      <c r="F291" s="43" t="s">
        <v>199</v>
      </c>
      <c r="G291" s="112">
        <v>0.03577546296296296</v>
      </c>
      <c r="H291" s="107">
        <v>47</v>
      </c>
      <c r="I291" s="122" t="s">
        <v>384</v>
      </c>
      <c r="J291" s="129"/>
      <c r="K291" s="61" t="s">
        <v>749</v>
      </c>
      <c r="L291" s="48" t="s">
        <v>750</v>
      </c>
      <c r="M291" s="45"/>
      <c r="N291" s="153"/>
    </row>
    <row r="292" spans="1:14" ht="12.75">
      <c r="A292" s="101" t="s">
        <v>135</v>
      </c>
      <c r="B292" s="107">
        <v>48</v>
      </c>
      <c r="C292" s="107">
        <v>321</v>
      </c>
      <c r="D292" s="43" t="s">
        <v>385</v>
      </c>
      <c r="E292" s="43" t="s">
        <v>386</v>
      </c>
      <c r="F292" s="43" t="s">
        <v>202</v>
      </c>
      <c r="G292" s="112">
        <v>0.036412037037037034</v>
      </c>
      <c r="H292" s="107">
        <v>48</v>
      </c>
      <c r="I292" s="122" t="s">
        <v>387</v>
      </c>
      <c r="J292" s="129"/>
      <c r="K292" s="61" t="s">
        <v>749</v>
      </c>
      <c r="L292" s="48" t="s">
        <v>750</v>
      </c>
      <c r="M292" s="45"/>
      <c r="N292" s="153"/>
    </row>
    <row r="293" spans="1:14" ht="12.75">
      <c r="A293" s="101" t="s">
        <v>135</v>
      </c>
      <c r="B293" s="107">
        <v>13</v>
      </c>
      <c r="C293" s="107">
        <v>350</v>
      </c>
      <c r="D293" s="43" t="s">
        <v>98</v>
      </c>
      <c r="E293" s="43" t="s">
        <v>94</v>
      </c>
      <c r="F293" s="43" t="s">
        <v>20</v>
      </c>
      <c r="G293" s="112">
        <v>0.036550925925925924</v>
      </c>
      <c r="H293" s="107">
        <v>13</v>
      </c>
      <c r="I293" s="122" t="s">
        <v>99</v>
      </c>
      <c r="J293" s="129" t="s">
        <v>62</v>
      </c>
      <c r="K293" s="59" t="s">
        <v>747</v>
      </c>
      <c r="L293" s="50" t="s">
        <v>748</v>
      </c>
      <c r="M293" s="45" t="s">
        <v>764</v>
      </c>
      <c r="N293" s="153"/>
    </row>
    <row r="294" spans="1:14" ht="12.75">
      <c r="A294" s="101" t="s">
        <v>135</v>
      </c>
      <c r="B294" s="107">
        <v>49</v>
      </c>
      <c r="C294" s="107">
        <v>392</v>
      </c>
      <c r="D294" s="43" t="s">
        <v>388</v>
      </c>
      <c r="E294" s="43" t="s">
        <v>143</v>
      </c>
      <c r="F294" s="43" t="s">
        <v>10</v>
      </c>
      <c r="G294" s="112">
        <v>0.037141203703703704</v>
      </c>
      <c r="H294" s="107">
        <v>49</v>
      </c>
      <c r="I294" s="122" t="s">
        <v>390</v>
      </c>
      <c r="J294" s="129"/>
      <c r="K294" s="59" t="s">
        <v>747</v>
      </c>
      <c r="L294" s="50" t="s">
        <v>748</v>
      </c>
      <c r="M294" s="45"/>
      <c r="N294" s="153">
        <v>3</v>
      </c>
    </row>
    <row r="295" spans="1:14" ht="12.75">
      <c r="A295" s="101" t="s">
        <v>135</v>
      </c>
      <c r="B295" s="107">
        <v>50</v>
      </c>
      <c r="C295" s="107">
        <v>442</v>
      </c>
      <c r="D295" s="43" t="s">
        <v>391</v>
      </c>
      <c r="E295" s="43" t="s">
        <v>78</v>
      </c>
      <c r="F295" s="43" t="s">
        <v>193</v>
      </c>
      <c r="G295" s="112">
        <v>0.03902777777777778</v>
      </c>
      <c r="H295" s="107">
        <v>50</v>
      </c>
      <c r="I295" s="122" t="s">
        <v>392</v>
      </c>
      <c r="J295" s="129"/>
      <c r="K295" s="59" t="s">
        <v>747</v>
      </c>
      <c r="L295" s="50" t="s">
        <v>748</v>
      </c>
      <c r="M295" s="45"/>
      <c r="N295" s="153">
        <v>2</v>
      </c>
    </row>
    <row r="296" spans="1:14" ht="12.75">
      <c r="A296" s="101" t="s">
        <v>135</v>
      </c>
      <c r="B296" s="107">
        <v>51</v>
      </c>
      <c r="C296" s="107">
        <v>348</v>
      </c>
      <c r="D296" s="43" t="s">
        <v>393</v>
      </c>
      <c r="E296" s="43" t="s">
        <v>143</v>
      </c>
      <c r="F296" s="43" t="s">
        <v>202</v>
      </c>
      <c r="G296" s="112">
        <v>0.0390625</v>
      </c>
      <c r="H296" s="107">
        <v>51</v>
      </c>
      <c r="I296" s="122" t="s">
        <v>394</v>
      </c>
      <c r="J296" s="129"/>
      <c r="K296" s="59" t="s">
        <v>747</v>
      </c>
      <c r="L296" s="50" t="s">
        <v>748</v>
      </c>
      <c r="M296" s="45"/>
      <c r="N296" s="153">
        <v>1</v>
      </c>
    </row>
    <row r="297" spans="1:14" ht="12.75">
      <c r="A297" s="101" t="s">
        <v>135</v>
      </c>
      <c r="B297" s="107">
        <v>14</v>
      </c>
      <c r="C297" s="107">
        <v>417</v>
      </c>
      <c r="D297" s="43" t="s">
        <v>100</v>
      </c>
      <c r="E297" s="43" t="s">
        <v>101</v>
      </c>
      <c r="F297" s="43" t="s">
        <v>20</v>
      </c>
      <c r="G297" s="112">
        <v>0.03961805555555555</v>
      </c>
      <c r="H297" s="107">
        <v>14</v>
      </c>
      <c r="I297" s="122" t="s">
        <v>102</v>
      </c>
      <c r="J297" s="129" t="s">
        <v>62</v>
      </c>
      <c r="K297" s="59" t="s">
        <v>747</v>
      </c>
      <c r="L297" s="50" t="s">
        <v>748</v>
      </c>
      <c r="M297" s="45"/>
      <c r="N297" s="153">
        <v>1</v>
      </c>
    </row>
    <row r="298" spans="1:14" ht="12.75">
      <c r="A298" s="101" t="s">
        <v>135</v>
      </c>
      <c r="B298" s="107">
        <v>15</v>
      </c>
      <c r="C298" s="107">
        <v>355</v>
      </c>
      <c r="D298" s="43" t="s">
        <v>103</v>
      </c>
      <c r="E298" s="43" t="s">
        <v>104</v>
      </c>
      <c r="F298" s="43" t="s">
        <v>10</v>
      </c>
      <c r="G298" s="112">
        <v>0.03991898148148148</v>
      </c>
      <c r="H298" s="107">
        <v>15</v>
      </c>
      <c r="I298" s="122" t="s">
        <v>105</v>
      </c>
      <c r="J298" s="129" t="s">
        <v>62</v>
      </c>
      <c r="K298" s="59" t="s">
        <v>747</v>
      </c>
      <c r="L298" s="50" t="s">
        <v>748</v>
      </c>
      <c r="M298" s="45"/>
      <c r="N298" s="153">
        <v>1</v>
      </c>
    </row>
    <row r="299" spans="1:14" ht="12.75">
      <c r="A299" s="101" t="s">
        <v>135</v>
      </c>
      <c r="B299" s="107">
        <v>52</v>
      </c>
      <c r="C299" s="107">
        <v>388</v>
      </c>
      <c r="D299" s="43" t="s">
        <v>395</v>
      </c>
      <c r="E299" s="43" t="s">
        <v>396</v>
      </c>
      <c r="F299" s="43" t="s">
        <v>10</v>
      </c>
      <c r="G299" s="112">
        <v>0.039976851851851854</v>
      </c>
      <c r="H299" s="107">
        <v>52</v>
      </c>
      <c r="I299" s="122" t="s">
        <v>397</v>
      </c>
      <c r="J299" s="129"/>
      <c r="K299" s="61" t="s">
        <v>749</v>
      </c>
      <c r="L299" s="48" t="s">
        <v>750</v>
      </c>
      <c r="M299" s="45"/>
      <c r="N299" s="153"/>
    </row>
    <row r="300" spans="1:14" ht="12.75">
      <c r="A300" s="101" t="s">
        <v>135</v>
      </c>
      <c r="B300" s="107">
        <v>53</v>
      </c>
      <c r="C300" s="107">
        <v>440</v>
      </c>
      <c r="D300" s="43" t="s">
        <v>398</v>
      </c>
      <c r="E300" s="43" t="s">
        <v>78</v>
      </c>
      <c r="F300" s="43" t="s">
        <v>172</v>
      </c>
      <c r="G300" s="112">
        <v>0.04025462962962963</v>
      </c>
      <c r="H300" s="107">
        <v>53</v>
      </c>
      <c r="I300" s="122" t="s">
        <v>399</v>
      </c>
      <c r="J300" s="129"/>
      <c r="K300" s="61" t="s">
        <v>749</v>
      </c>
      <c r="L300" s="48" t="s">
        <v>750</v>
      </c>
      <c r="M300" s="45"/>
      <c r="N300" s="153"/>
    </row>
    <row r="301" spans="1:14" ht="12.75">
      <c r="A301" s="101" t="s">
        <v>135</v>
      </c>
      <c r="B301" s="107">
        <v>54</v>
      </c>
      <c r="C301" s="107">
        <v>385</v>
      </c>
      <c r="D301" s="43" t="s">
        <v>400</v>
      </c>
      <c r="E301" s="43" t="s">
        <v>64</v>
      </c>
      <c r="F301" s="43" t="s">
        <v>247</v>
      </c>
      <c r="G301" s="112">
        <v>0.041539351851851855</v>
      </c>
      <c r="H301" s="107">
        <v>54</v>
      </c>
      <c r="I301" s="122" t="s">
        <v>401</v>
      </c>
      <c r="J301" s="129"/>
      <c r="K301" s="59" t="s">
        <v>747</v>
      </c>
      <c r="L301" s="50" t="s">
        <v>748</v>
      </c>
      <c r="M301" s="45"/>
      <c r="N301" s="153">
        <v>1</v>
      </c>
    </row>
    <row r="302" spans="1:14" ht="12.75">
      <c r="A302" s="101" t="s">
        <v>135</v>
      </c>
      <c r="B302" s="107">
        <v>55</v>
      </c>
      <c r="C302" s="107">
        <v>326</v>
      </c>
      <c r="D302" s="43" t="s">
        <v>329</v>
      </c>
      <c r="E302" s="43" t="s">
        <v>402</v>
      </c>
      <c r="F302" s="43" t="s">
        <v>224</v>
      </c>
      <c r="G302" s="112">
        <v>0.04248842592592592</v>
      </c>
      <c r="H302" s="107">
        <v>55</v>
      </c>
      <c r="I302" s="122" t="s">
        <v>403</v>
      </c>
      <c r="J302" s="129"/>
      <c r="K302" s="59" t="s">
        <v>747</v>
      </c>
      <c r="L302" s="50" t="s">
        <v>748</v>
      </c>
      <c r="M302" s="45"/>
      <c r="N302" s="153">
        <v>1</v>
      </c>
    </row>
    <row r="303" spans="1:14" ht="12.75">
      <c r="A303" s="101" t="s">
        <v>135</v>
      </c>
      <c r="B303" s="107">
        <v>56</v>
      </c>
      <c r="C303" s="107">
        <v>319</v>
      </c>
      <c r="D303" s="43" t="s">
        <v>404</v>
      </c>
      <c r="E303" s="43" t="s">
        <v>125</v>
      </c>
      <c r="F303" s="43" t="s">
        <v>199</v>
      </c>
      <c r="G303" s="112">
        <v>0.043090277777777776</v>
      </c>
      <c r="H303" s="107">
        <v>56</v>
      </c>
      <c r="I303" s="122" t="s">
        <v>405</v>
      </c>
      <c r="J303" s="129"/>
      <c r="K303" s="59" t="s">
        <v>747</v>
      </c>
      <c r="L303" s="50" t="s">
        <v>748</v>
      </c>
      <c r="M303" s="45"/>
      <c r="N303" s="153">
        <v>1</v>
      </c>
    </row>
    <row r="304" spans="1:14" ht="12.75">
      <c r="A304" s="101" t="s">
        <v>135</v>
      </c>
      <c r="B304" s="107">
        <v>57</v>
      </c>
      <c r="C304" s="107">
        <v>411</v>
      </c>
      <c r="D304" s="43" t="s">
        <v>406</v>
      </c>
      <c r="E304" s="43" t="s">
        <v>78</v>
      </c>
      <c r="F304" s="43" t="s">
        <v>316</v>
      </c>
      <c r="G304" s="112">
        <v>0.04431712962962963</v>
      </c>
      <c r="H304" s="107">
        <v>57</v>
      </c>
      <c r="I304" s="122" t="s">
        <v>407</v>
      </c>
      <c r="J304" s="129"/>
      <c r="K304" s="59" t="s">
        <v>747</v>
      </c>
      <c r="L304" s="50" t="s">
        <v>748</v>
      </c>
      <c r="M304" s="45"/>
      <c r="N304" s="153">
        <v>1</v>
      </c>
    </row>
    <row r="305" spans="1:14" ht="12.75">
      <c r="A305" s="101" t="s">
        <v>135</v>
      </c>
      <c r="B305" s="107">
        <v>58</v>
      </c>
      <c r="C305" s="107">
        <v>401</v>
      </c>
      <c r="D305" s="43" t="s">
        <v>408</v>
      </c>
      <c r="E305" s="43" t="s">
        <v>66</v>
      </c>
      <c r="F305" s="43" t="s">
        <v>224</v>
      </c>
      <c r="G305" s="112">
        <v>0.04472222222222222</v>
      </c>
      <c r="H305" s="107">
        <v>58</v>
      </c>
      <c r="I305" s="122" t="s">
        <v>409</v>
      </c>
      <c r="J305" s="129"/>
      <c r="K305" s="59" t="s">
        <v>747</v>
      </c>
      <c r="L305" s="50" t="s">
        <v>748</v>
      </c>
      <c r="M305" s="45"/>
      <c r="N305" s="153">
        <v>1</v>
      </c>
    </row>
    <row r="306" spans="1:14" ht="12.75">
      <c r="A306" s="101" t="s">
        <v>135</v>
      </c>
      <c r="B306" s="107">
        <v>59</v>
      </c>
      <c r="C306" s="107">
        <v>433</v>
      </c>
      <c r="D306" s="43" t="s">
        <v>410</v>
      </c>
      <c r="E306" s="43" t="s">
        <v>411</v>
      </c>
      <c r="F306" s="43" t="s">
        <v>213</v>
      </c>
      <c r="G306" s="112">
        <v>0.04489583333333333</v>
      </c>
      <c r="H306" s="107">
        <v>59</v>
      </c>
      <c r="I306" s="122" t="s">
        <v>412</v>
      </c>
      <c r="J306" s="129"/>
      <c r="K306" s="70" t="s">
        <v>747</v>
      </c>
      <c r="L306" s="47" t="s">
        <v>748</v>
      </c>
      <c r="M306" s="45"/>
      <c r="N306" s="153">
        <v>1</v>
      </c>
    </row>
    <row r="307" spans="1:14" ht="12.75">
      <c r="A307" s="101" t="s">
        <v>135</v>
      </c>
      <c r="B307" s="107">
        <v>60</v>
      </c>
      <c r="C307" s="107">
        <v>338</v>
      </c>
      <c r="D307" s="43" t="s">
        <v>413</v>
      </c>
      <c r="E307" s="43" t="s">
        <v>143</v>
      </c>
      <c r="F307" s="43" t="s">
        <v>56</v>
      </c>
      <c r="G307" s="112">
        <v>0.04619212962962963</v>
      </c>
      <c r="H307" s="107">
        <v>60</v>
      </c>
      <c r="I307" s="122" t="s">
        <v>414</v>
      </c>
      <c r="J307" s="129"/>
      <c r="K307" s="59" t="s">
        <v>747</v>
      </c>
      <c r="L307" s="50" t="s">
        <v>748</v>
      </c>
      <c r="M307" s="45" t="s">
        <v>758</v>
      </c>
      <c r="N307" s="153">
        <v>1</v>
      </c>
    </row>
    <row r="308" spans="1:14" ht="12.75">
      <c r="A308" s="101" t="s">
        <v>135</v>
      </c>
      <c r="B308" s="107">
        <v>61</v>
      </c>
      <c r="C308" s="107">
        <v>320</v>
      </c>
      <c r="D308" s="43" t="s">
        <v>415</v>
      </c>
      <c r="E308" s="43" t="s">
        <v>125</v>
      </c>
      <c r="F308" s="43" t="s">
        <v>224</v>
      </c>
      <c r="G308" s="112">
        <v>0.04663194444444444</v>
      </c>
      <c r="H308" s="107">
        <v>61</v>
      </c>
      <c r="I308" s="122" t="s">
        <v>416</v>
      </c>
      <c r="J308" s="129"/>
      <c r="K308" s="59" t="s">
        <v>747</v>
      </c>
      <c r="L308" s="50" t="s">
        <v>748</v>
      </c>
      <c r="M308" s="45"/>
      <c r="N308" s="153">
        <v>1</v>
      </c>
    </row>
    <row r="309" spans="1:14" ht="12.75">
      <c r="A309" s="101" t="s">
        <v>135</v>
      </c>
      <c r="B309" s="107">
        <v>62</v>
      </c>
      <c r="C309" s="107">
        <v>443</v>
      </c>
      <c r="D309" s="43" t="s">
        <v>417</v>
      </c>
      <c r="E309" s="43" t="s">
        <v>69</v>
      </c>
      <c r="F309" s="43" t="s">
        <v>199</v>
      </c>
      <c r="G309" s="112">
        <v>0.047962962962962964</v>
      </c>
      <c r="H309" s="107">
        <v>62</v>
      </c>
      <c r="I309" s="122" t="s">
        <v>418</v>
      </c>
      <c r="J309" s="129"/>
      <c r="K309" s="70" t="s">
        <v>747</v>
      </c>
      <c r="L309" s="47" t="s">
        <v>748</v>
      </c>
      <c r="M309" s="45"/>
      <c r="N309" s="153">
        <v>1</v>
      </c>
    </row>
    <row r="310" spans="1:14" ht="12.75">
      <c r="A310" s="101" t="s">
        <v>135</v>
      </c>
      <c r="B310" s="107">
        <v>16</v>
      </c>
      <c r="C310" s="107">
        <v>374</v>
      </c>
      <c r="D310" s="43" t="s">
        <v>106</v>
      </c>
      <c r="E310" s="43" t="s">
        <v>107</v>
      </c>
      <c r="F310" s="43" t="s">
        <v>27</v>
      </c>
      <c r="G310" s="112">
        <v>0.04827546296296296</v>
      </c>
      <c r="H310" s="107">
        <v>16</v>
      </c>
      <c r="I310" s="122" t="s">
        <v>108</v>
      </c>
      <c r="J310" s="129" t="s">
        <v>62</v>
      </c>
      <c r="K310" s="61" t="s">
        <v>749</v>
      </c>
      <c r="L310" s="48" t="s">
        <v>750</v>
      </c>
      <c r="M310" s="45"/>
      <c r="N310" s="153"/>
    </row>
    <row r="311" spans="1:14" ht="12.75">
      <c r="A311" s="101" t="s">
        <v>135</v>
      </c>
      <c r="B311" s="107">
        <v>63</v>
      </c>
      <c r="C311" s="107">
        <v>359</v>
      </c>
      <c r="D311" s="43" t="s">
        <v>419</v>
      </c>
      <c r="E311" s="43" t="s">
        <v>78</v>
      </c>
      <c r="F311" s="43" t="s">
        <v>224</v>
      </c>
      <c r="G311" s="112">
        <v>0.04883101851851852</v>
      </c>
      <c r="H311" s="107">
        <v>63</v>
      </c>
      <c r="I311" s="122" t="s">
        <v>420</v>
      </c>
      <c r="J311" s="129"/>
      <c r="K311" s="59" t="s">
        <v>747</v>
      </c>
      <c r="L311" s="50" t="s">
        <v>748</v>
      </c>
      <c r="M311" s="45"/>
      <c r="N311" s="153">
        <v>1</v>
      </c>
    </row>
    <row r="312" spans="1:14" ht="12.75">
      <c r="A312" s="101" t="s">
        <v>135</v>
      </c>
      <c r="B312" s="107">
        <v>64</v>
      </c>
      <c r="C312" s="107">
        <v>363</v>
      </c>
      <c r="D312" s="43" t="s">
        <v>421</v>
      </c>
      <c r="E312" s="43" t="s">
        <v>69</v>
      </c>
      <c r="F312" s="43" t="s">
        <v>213</v>
      </c>
      <c r="G312" s="112">
        <v>0.04900462962962963</v>
      </c>
      <c r="H312" s="107">
        <v>64</v>
      </c>
      <c r="I312" s="122" t="s">
        <v>422</v>
      </c>
      <c r="J312" s="129"/>
      <c r="K312" s="59" t="s">
        <v>747</v>
      </c>
      <c r="L312" s="50" t="s">
        <v>748</v>
      </c>
      <c r="M312" s="45"/>
      <c r="N312" s="153">
        <v>1</v>
      </c>
    </row>
    <row r="313" spans="1:14" ht="12.75">
      <c r="A313" s="101" t="s">
        <v>135</v>
      </c>
      <c r="B313" s="107">
        <v>65</v>
      </c>
      <c r="C313" s="107">
        <v>427</v>
      </c>
      <c r="D313" s="43" t="s">
        <v>423</v>
      </c>
      <c r="E313" s="43" t="s">
        <v>66</v>
      </c>
      <c r="F313" s="43" t="s">
        <v>56</v>
      </c>
      <c r="G313" s="112">
        <v>0.04939814814814814</v>
      </c>
      <c r="H313" s="107">
        <v>65</v>
      </c>
      <c r="I313" s="122" t="s">
        <v>424</v>
      </c>
      <c r="J313" s="129"/>
      <c r="K313" s="70" t="s">
        <v>747</v>
      </c>
      <c r="L313" s="47" t="s">
        <v>748</v>
      </c>
      <c r="M313" s="45"/>
      <c r="N313" s="153">
        <v>1</v>
      </c>
    </row>
    <row r="314" spans="1:14" ht="12.75">
      <c r="A314" s="101" t="s">
        <v>135</v>
      </c>
      <c r="B314" s="107">
        <v>66</v>
      </c>
      <c r="C314" s="107">
        <v>393</v>
      </c>
      <c r="D314" s="43" t="s">
        <v>425</v>
      </c>
      <c r="E314" s="43" t="s">
        <v>88</v>
      </c>
      <c r="F314" s="43" t="s">
        <v>224</v>
      </c>
      <c r="G314" s="112">
        <v>0.04969907407407407</v>
      </c>
      <c r="H314" s="107">
        <v>66</v>
      </c>
      <c r="I314" s="122" t="s">
        <v>426</v>
      </c>
      <c r="J314" s="129"/>
      <c r="K314" s="59" t="s">
        <v>747</v>
      </c>
      <c r="L314" s="50" t="s">
        <v>748</v>
      </c>
      <c r="M314" s="45"/>
      <c r="N314" s="153">
        <v>1</v>
      </c>
    </row>
    <row r="315" spans="1:14" ht="12.75">
      <c r="A315" s="101" t="s">
        <v>135</v>
      </c>
      <c r="B315" s="107">
        <v>67</v>
      </c>
      <c r="C315" s="107">
        <v>396</v>
      </c>
      <c r="D315" s="43" t="s">
        <v>427</v>
      </c>
      <c r="E315" s="43" t="s">
        <v>285</v>
      </c>
      <c r="F315" s="43" t="s">
        <v>193</v>
      </c>
      <c r="G315" s="112">
        <v>0.05111111111111111</v>
      </c>
      <c r="H315" s="107">
        <v>67</v>
      </c>
      <c r="I315" s="122" t="s">
        <v>428</v>
      </c>
      <c r="J315" s="129"/>
      <c r="K315" s="59" t="s">
        <v>747</v>
      </c>
      <c r="L315" s="50" t="s">
        <v>748</v>
      </c>
      <c r="M315" s="45"/>
      <c r="N315" s="153">
        <v>1</v>
      </c>
    </row>
    <row r="316" spans="1:14" ht="12.75">
      <c r="A316" s="101" t="s">
        <v>135</v>
      </c>
      <c r="B316" s="107">
        <v>17</v>
      </c>
      <c r="C316" s="107">
        <v>428</v>
      </c>
      <c r="D316" s="43" t="s">
        <v>109</v>
      </c>
      <c r="E316" s="43" t="s">
        <v>88</v>
      </c>
      <c r="F316" s="43" t="s">
        <v>10</v>
      </c>
      <c r="G316" s="112">
        <v>0.05642361111111111</v>
      </c>
      <c r="H316" s="107">
        <v>17</v>
      </c>
      <c r="I316" s="122" t="s">
        <v>110</v>
      </c>
      <c r="J316" s="129" t="s">
        <v>62</v>
      </c>
      <c r="K316" s="60"/>
      <c r="L316" s="51" t="s">
        <v>753</v>
      </c>
      <c r="M316" s="45" t="s">
        <v>754</v>
      </c>
      <c r="N316" s="153">
        <v>1</v>
      </c>
    </row>
    <row r="317" spans="1:14" ht="12.75">
      <c r="A317" s="101" t="s">
        <v>135</v>
      </c>
      <c r="B317" s="107">
        <v>68</v>
      </c>
      <c r="C317" s="107">
        <v>390</v>
      </c>
      <c r="D317" s="43" t="s">
        <v>429</v>
      </c>
      <c r="E317" s="43" t="s">
        <v>145</v>
      </c>
      <c r="F317" s="43" t="s">
        <v>316</v>
      </c>
      <c r="G317" s="112">
        <v>0.05886574074074074</v>
      </c>
      <c r="H317" s="107">
        <v>68</v>
      </c>
      <c r="I317" s="122" t="s">
        <v>430</v>
      </c>
      <c r="J317" s="129"/>
      <c r="K317" s="59" t="s">
        <v>747</v>
      </c>
      <c r="L317" s="50" t="s">
        <v>748</v>
      </c>
      <c r="M317" s="45"/>
      <c r="N317" s="153">
        <v>1</v>
      </c>
    </row>
    <row r="318" spans="1:14" ht="12.75">
      <c r="A318" s="101" t="s">
        <v>135</v>
      </c>
      <c r="B318" s="107">
        <v>69</v>
      </c>
      <c r="C318" s="107">
        <v>354</v>
      </c>
      <c r="D318" s="43" t="s">
        <v>431</v>
      </c>
      <c r="E318" s="43" t="s">
        <v>112</v>
      </c>
      <c r="F318" s="43" t="s">
        <v>193</v>
      </c>
      <c r="G318" s="112">
        <v>0.061469907407407404</v>
      </c>
      <c r="H318" s="107">
        <v>69</v>
      </c>
      <c r="I318" s="122" t="s">
        <v>432</v>
      </c>
      <c r="J318" s="129"/>
      <c r="K318" s="59" t="s">
        <v>747</v>
      </c>
      <c r="L318" s="50" t="s">
        <v>748</v>
      </c>
      <c r="M318" s="45"/>
      <c r="N318" s="153">
        <v>1</v>
      </c>
    </row>
    <row r="319" spans="1:14" ht="12.75">
      <c r="A319" s="101" t="s">
        <v>135</v>
      </c>
      <c r="B319" s="107">
        <v>70</v>
      </c>
      <c r="C319" s="107">
        <v>302</v>
      </c>
      <c r="D319" s="43" t="s">
        <v>433</v>
      </c>
      <c r="E319" s="43" t="s">
        <v>78</v>
      </c>
      <c r="F319" s="43" t="s">
        <v>247</v>
      </c>
      <c r="G319" s="112">
        <v>0.07346064814814814</v>
      </c>
      <c r="H319" s="107">
        <v>70</v>
      </c>
      <c r="I319" s="122" t="s">
        <v>434</v>
      </c>
      <c r="J319" s="129"/>
      <c r="K319" s="59" t="s">
        <v>747</v>
      </c>
      <c r="L319" s="50" t="s">
        <v>748</v>
      </c>
      <c r="M319" s="45"/>
      <c r="N319" s="153">
        <v>1</v>
      </c>
    </row>
    <row r="320" spans="1:14" ht="12.75">
      <c r="A320" s="101" t="s">
        <v>135</v>
      </c>
      <c r="B320" s="107">
        <v>18</v>
      </c>
      <c r="C320" s="107">
        <v>308</v>
      </c>
      <c r="D320" s="43" t="s">
        <v>111</v>
      </c>
      <c r="E320" s="43" t="s">
        <v>112</v>
      </c>
      <c r="F320" s="43" t="s">
        <v>10</v>
      </c>
      <c r="G320" s="112">
        <v>0.10263888888888889</v>
      </c>
      <c r="H320" s="107">
        <v>18</v>
      </c>
      <c r="I320" s="122" t="s">
        <v>113</v>
      </c>
      <c r="J320" s="129" t="s">
        <v>62</v>
      </c>
      <c r="K320" s="59" t="s">
        <v>747</v>
      </c>
      <c r="L320" s="50" t="s">
        <v>748</v>
      </c>
      <c r="M320" s="45"/>
      <c r="N320" s="153">
        <v>1</v>
      </c>
    </row>
    <row r="321" spans="1:14" ht="12.75">
      <c r="A321" s="101" t="s">
        <v>135</v>
      </c>
      <c r="B321" s="107">
        <v>87</v>
      </c>
      <c r="C321" s="107">
        <v>303</v>
      </c>
      <c r="D321" s="43" t="s">
        <v>453</v>
      </c>
      <c r="E321" s="43" t="s">
        <v>143</v>
      </c>
      <c r="F321" s="43" t="s">
        <v>20</v>
      </c>
      <c r="G321" s="107" t="s">
        <v>60</v>
      </c>
      <c r="H321" s="107"/>
      <c r="I321" s="122"/>
      <c r="J321" s="129"/>
      <c r="K321" s="59" t="s">
        <v>747</v>
      </c>
      <c r="L321" s="50" t="s">
        <v>748</v>
      </c>
      <c r="M321" s="45"/>
      <c r="N321" s="153"/>
    </row>
    <row r="322" spans="1:14" ht="12.75">
      <c r="A322" s="101" t="s">
        <v>135</v>
      </c>
      <c r="B322" s="107">
        <v>90</v>
      </c>
      <c r="C322" s="107">
        <v>306</v>
      </c>
      <c r="D322" s="43" t="s">
        <v>457</v>
      </c>
      <c r="E322" s="43" t="s">
        <v>75</v>
      </c>
      <c r="F322" s="43" t="s">
        <v>199</v>
      </c>
      <c r="G322" s="107" t="s">
        <v>60</v>
      </c>
      <c r="H322" s="107"/>
      <c r="I322" s="122"/>
      <c r="J322" s="129"/>
      <c r="K322" s="59" t="s">
        <v>747</v>
      </c>
      <c r="L322" s="50" t="s">
        <v>748</v>
      </c>
      <c r="M322" s="45"/>
      <c r="N322" s="153"/>
    </row>
    <row r="323" spans="1:14" ht="12.75">
      <c r="A323" s="101" t="s">
        <v>135</v>
      </c>
      <c r="B323" s="107">
        <v>83</v>
      </c>
      <c r="C323" s="107">
        <v>312</v>
      </c>
      <c r="D323" s="43" t="s">
        <v>449</v>
      </c>
      <c r="E323" s="43" t="s">
        <v>125</v>
      </c>
      <c r="F323" s="43" t="s">
        <v>31</v>
      </c>
      <c r="G323" s="107" t="s">
        <v>60</v>
      </c>
      <c r="H323" s="107"/>
      <c r="I323" s="122"/>
      <c r="J323" s="129"/>
      <c r="K323" s="60"/>
      <c r="L323" s="51" t="s">
        <v>753</v>
      </c>
      <c r="M323" s="45" t="s">
        <v>754</v>
      </c>
      <c r="N323" s="153"/>
    </row>
    <row r="324" spans="1:14" ht="12.75">
      <c r="A324" s="101" t="s">
        <v>135</v>
      </c>
      <c r="B324" s="107">
        <v>93</v>
      </c>
      <c r="C324" s="107">
        <v>313</v>
      </c>
      <c r="D324" s="43" t="s">
        <v>460</v>
      </c>
      <c r="E324" s="43" t="s">
        <v>69</v>
      </c>
      <c r="F324" s="43" t="s">
        <v>244</v>
      </c>
      <c r="G324" s="107" t="s">
        <v>60</v>
      </c>
      <c r="H324" s="107"/>
      <c r="I324" s="122"/>
      <c r="J324" s="129"/>
      <c r="K324" s="59" t="s">
        <v>747</v>
      </c>
      <c r="L324" s="50" t="s">
        <v>748</v>
      </c>
      <c r="M324" s="45"/>
      <c r="N324" s="153"/>
    </row>
    <row r="325" spans="1:14" ht="12.75">
      <c r="A325" s="101" t="s">
        <v>135</v>
      </c>
      <c r="B325" s="107">
        <v>86</v>
      </c>
      <c r="C325" s="107">
        <v>316</v>
      </c>
      <c r="D325" s="43" t="s">
        <v>452</v>
      </c>
      <c r="E325" s="43" t="s">
        <v>311</v>
      </c>
      <c r="F325" s="43" t="s">
        <v>56</v>
      </c>
      <c r="G325" s="107" t="s">
        <v>60</v>
      </c>
      <c r="H325" s="107"/>
      <c r="I325" s="122"/>
      <c r="J325" s="129"/>
      <c r="K325" s="59" t="s">
        <v>747</v>
      </c>
      <c r="L325" s="50" t="s">
        <v>748</v>
      </c>
      <c r="M325" s="45"/>
      <c r="N325" s="153"/>
    </row>
    <row r="326" spans="1:14" ht="12.75">
      <c r="A326" s="101" t="s">
        <v>135</v>
      </c>
      <c r="B326" s="107">
        <v>71</v>
      </c>
      <c r="C326" s="107">
        <v>324</v>
      </c>
      <c r="D326" s="43" t="s">
        <v>435</v>
      </c>
      <c r="E326" s="43" t="s">
        <v>295</v>
      </c>
      <c r="F326" s="43" t="s">
        <v>199</v>
      </c>
      <c r="G326" s="107" t="s">
        <v>60</v>
      </c>
      <c r="H326" s="107"/>
      <c r="I326" s="122"/>
      <c r="J326" s="129"/>
      <c r="K326" s="59" t="s">
        <v>747</v>
      </c>
      <c r="L326" s="50" t="s">
        <v>748</v>
      </c>
      <c r="M326" s="45"/>
      <c r="N326" s="153"/>
    </row>
    <row r="327" spans="1:14" ht="12.75">
      <c r="A327" s="101" t="s">
        <v>135</v>
      </c>
      <c r="B327" s="107">
        <v>26</v>
      </c>
      <c r="C327" s="107">
        <v>325</v>
      </c>
      <c r="D327" s="43" t="s">
        <v>124</v>
      </c>
      <c r="E327" s="43" t="s">
        <v>125</v>
      </c>
      <c r="F327" s="43" t="s">
        <v>20</v>
      </c>
      <c r="G327" s="107" t="s">
        <v>60</v>
      </c>
      <c r="H327" s="107"/>
      <c r="I327" s="122"/>
      <c r="J327" s="129" t="s">
        <v>62</v>
      </c>
      <c r="K327" s="70" t="s">
        <v>747</v>
      </c>
      <c r="L327" s="47" t="s">
        <v>748</v>
      </c>
      <c r="M327" s="45"/>
      <c r="N327" s="153"/>
    </row>
    <row r="328" spans="1:14" ht="12.75">
      <c r="A328" s="101" t="s">
        <v>135</v>
      </c>
      <c r="B328" s="107">
        <v>74</v>
      </c>
      <c r="C328" s="107">
        <v>329</v>
      </c>
      <c r="D328" s="43" t="s">
        <v>437</v>
      </c>
      <c r="E328" s="43" t="s">
        <v>145</v>
      </c>
      <c r="F328" s="43" t="s">
        <v>199</v>
      </c>
      <c r="G328" s="107" t="s">
        <v>60</v>
      </c>
      <c r="H328" s="107"/>
      <c r="I328" s="122"/>
      <c r="J328" s="129"/>
      <c r="K328" s="61" t="s">
        <v>749</v>
      </c>
      <c r="L328" s="48" t="s">
        <v>750</v>
      </c>
      <c r="M328" s="45"/>
      <c r="N328" s="153"/>
    </row>
    <row r="329" spans="1:14" ht="12.75">
      <c r="A329" s="101" t="s">
        <v>135</v>
      </c>
      <c r="B329" s="107">
        <v>27</v>
      </c>
      <c r="C329" s="107">
        <v>331</v>
      </c>
      <c r="D329" s="43" t="s">
        <v>126</v>
      </c>
      <c r="E329" s="43" t="s">
        <v>127</v>
      </c>
      <c r="F329" s="43" t="s">
        <v>10</v>
      </c>
      <c r="G329" s="107" t="s">
        <v>60</v>
      </c>
      <c r="H329" s="107"/>
      <c r="I329" s="122"/>
      <c r="J329" s="129" t="s">
        <v>62</v>
      </c>
      <c r="K329" s="70" t="s">
        <v>747</v>
      </c>
      <c r="L329" s="47" t="s">
        <v>748</v>
      </c>
      <c r="M329" s="45"/>
      <c r="N329" s="153"/>
    </row>
    <row r="330" spans="1:14" ht="12.75">
      <c r="A330" s="101" t="s">
        <v>135</v>
      </c>
      <c r="B330" s="107">
        <v>82</v>
      </c>
      <c r="C330" s="107">
        <v>337</v>
      </c>
      <c r="D330" s="43" t="s">
        <v>447</v>
      </c>
      <c r="E330" s="43" t="s">
        <v>448</v>
      </c>
      <c r="F330" s="43" t="s">
        <v>213</v>
      </c>
      <c r="G330" s="107" t="s">
        <v>60</v>
      </c>
      <c r="H330" s="107"/>
      <c r="I330" s="122"/>
      <c r="J330" s="129"/>
      <c r="K330" s="59" t="s">
        <v>747</v>
      </c>
      <c r="L330" s="50" t="s">
        <v>748</v>
      </c>
      <c r="M330" s="45"/>
      <c r="N330" s="153"/>
    </row>
    <row r="331" spans="1:14" ht="12.75">
      <c r="A331" s="101" t="s">
        <v>135</v>
      </c>
      <c r="B331" s="107">
        <v>89</v>
      </c>
      <c r="C331" s="107">
        <v>340</v>
      </c>
      <c r="D331" s="43" t="s">
        <v>455</v>
      </c>
      <c r="E331" s="43" t="s">
        <v>456</v>
      </c>
      <c r="F331" s="43" t="s">
        <v>316</v>
      </c>
      <c r="G331" s="107" t="s">
        <v>60</v>
      </c>
      <c r="H331" s="107"/>
      <c r="I331" s="122"/>
      <c r="J331" s="129"/>
      <c r="K331" s="59" t="s">
        <v>747</v>
      </c>
      <c r="L331" s="50" t="s">
        <v>748</v>
      </c>
      <c r="M331" s="45"/>
      <c r="N331" s="153"/>
    </row>
    <row r="332" spans="1:14" ht="12.75">
      <c r="A332" s="101" t="s">
        <v>135</v>
      </c>
      <c r="B332" s="107">
        <v>91</v>
      </c>
      <c r="C332" s="107">
        <v>342</v>
      </c>
      <c r="D332" s="43" t="s">
        <v>458</v>
      </c>
      <c r="E332" s="43" t="s">
        <v>78</v>
      </c>
      <c r="F332" s="43" t="s">
        <v>244</v>
      </c>
      <c r="G332" s="107" t="s">
        <v>60</v>
      </c>
      <c r="H332" s="107"/>
      <c r="I332" s="122"/>
      <c r="J332" s="129"/>
      <c r="K332" s="59" t="s">
        <v>747</v>
      </c>
      <c r="L332" s="50" t="s">
        <v>748</v>
      </c>
      <c r="M332" s="45"/>
      <c r="N332" s="153"/>
    </row>
    <row r="333" spans="1:14" ht="12.75">
      <c r="A333" s="101" t="s">
        <v>135</v>
      </c>
      <c r="B333" s="107">
        <v>73</v>
      </c>
      <c r="C333" s="107">
        <v>345</v>
      </c>
      <c r="D333" s="43" t="s">
        <v>436</v>
      </c>
      <c r="E333" s="43" t="s">
        <v>82</v>
      </c>
      <c r="F333" s="43" t="s">
        <v>199</v>
      </c>
      <c r="G333" s="107" t="s">
        <v>60</v>
      </c>
      <c r="H333" s="107"/>
      <c r="I333" s="122"/>
      <c r="J333" s="129"/>
      <c r="K333" s="59" t="s">
        <v>747</v>
      </c>
      <c r="L333" s="50" t="s">
        <v>748</v>
      </c>
      <c r="M333" s="45"/>
      <c r="N333" s="153"/>
    </row>
    <row r="334" spans="1:14" ht="12.75">
      <c r="A334" s="101" t="s">
        <v>135</v>
      </c>
      <c r="B334" s="107">
        <v>29</v>
      </c>
      <c r="C334" s="107">
        <v>352</v>
      </c>
      <c r="D334" s="43" t="s">
        <v>130</v>
      </c>
      <c r="E334" s="43" t="s">
        <v>131</v>
      </c>
      <c r="F334" s="43" t="s">
        <v>20</v>
      </c>
      <c r="G334" s="107" t="s">
        <v>60</v>
      </c>
      <c r="H334" s="107"/>
      <c r="I334" s="122"/>
      <c r="J334" s="129" t="s">
        <v>62</v>
      </c>
      <c r="K334" s="70" t="s">
        <v>747</v>
      </c>
      <c r="L334" s="47" t="s">
        <v>748</v>
      </c>
      <c r="M334" s="45"/>
      <c r="N334" s="153"/>
    </row>
    <row r="335" spans="1:14" ht="12.75">
      <c r="A335" s="101" t="s">
        <v>135</v>
      </c>
      <c r="B335" s="107">
        <v>23</v>
      </c>
      <c r="C335" s="107">
        <v>365</v>
      </c>
      <c r="D335" s="43" t="s">
        <v>120</v>
      </c>
      <c r="E335" s="43" t="s">
        <v>88</v>
      </c>
      <c r="F335" s="43" t="s">
        <v>31</v>
      </c>
      <c r="G335" s="107" t="s">
        <v>60</v>
      </c>
      <c r="H335" s="107"/>
      <c r="I335" s="122"/>
      <c r="J335" s="129" t="s">
        <v>62</v>
      </c>
      <c r="K335" s="70" t="s">
        <v>747</v>
      </c>
      <c r="L335" s="47" t="s">
        <v>748</v>
      </c>
      <c r="M335" s="45"/>
      <c r="N335" s="153"/>
    </row>
    <row r="336" spans="1:14" ht="12.75">
      <c r="A336" s="101" t="s">
        <v>135</v>
      </c>
      <c r="B336" s="107">
        <v>25</v>
      </c>
      <c r="C336" s="107">
        <v>367</v>
      </c>
      <c r="D336" s="43" t="s">
        <v>122</v>
      </c>
      <c r="E336" s="43" t="s">
        <v>123</v>
      </c>
      <c r="F336" s="43" t="s">
        <v>10</v>
      </c>
      <c r="G336" s="107" t="s">
        <v>60</v>
      </c>
      <c r="H336" s="107"/>
      <c r="I336" s="122"/>
      <c r="J336" s="129" t="s">
        <v>62</v>
      </c>
      <c r="K336" s="70" t="s">
        <v>747</v>
      </c>
      <c r="L336" s="47" t="s">
        <v>748</v>
      </c>
      <c r="M336" s="45"/>
      <c r="N336" s="153"/>
    </row>
    <row r="337" spans="1:14" ht="12.75">
      <c r="A337" s="101" t="s">
        <v>135</v>
      </c>
      <c r="B337" s="107">
        <v>22</v>
      </c>
      <c r="C337" s="107">
        <v>384</v>
      </c>
      <c r="D337" s="43" t="s">
        <v>118</v>
      </c>
      <c r="E337" s="43" t="s">
        <v>119</v>
      </c>
      <c r="F337" s="43" t="s">
        <v>10</v>
      </c>
      <c r="G337" s="107" t="s">
        <v>60</v>
      </c>
      <c r="H337" s="107"/>
      <c r="I337" s="122"/>
      <c r="J337" s="129" t="s">
        <v>62</v>
      </c>
      <c r="K337" s="69" t="s">
        <v>749</v>
      </c>
      <c r="L337" s="49" t="s">
        <v>750</v>
      </c>
      <c r="M337" s="45"/>
      <c r="N337" s="153"/>
    </row>
    <row r="338" spans="1:14" ht="12.75">
      <c r="A338" s="101" t="s">
        <v>135</v>
      </c>
      <c r="B338" s="107">
        <v>31</v>
      </c>
      <c r="C338" s="107">
        <v>387</v>
      </c>
      <c r="D338" s="43" t="s">
        <v>134</v>
      </c>
      <c r="E338" s="43" t="s">
        <v>66</v>
      </c>
      <c r="F338" s="43" t="s">
        <v>20</v>
      </c>
      <c r="G338" s="107" t="s">
        <v>60</v>
      </c>
      <c r="H338" s="115"/>
      <c r="I338" s="123"/>
      <c r="J338" s="129" t="s">
        <v>62</v>
      </c>
      <c r="K338" s="61" t="s">
        <v>749</v>
      </c>
      <c r="L338" s="48" t="s">
        <v>750</v>
      </c>
      <c r="M338" s="45"/>
      <c r="N338" s="153"/>
    </row>
    <row r="339" spans="1:14" ht="12.75">
      <c r="A339" s="101" t="s">
        <v>135</v>
      </c>
      <c r="B339" s="107">
        <v>24</v>
      </c>
      <c r="C339" s="107">
        <v>391</v>
      </c>
      <c r="D339" s="43" t="s">
        <v>121</v>
      </c>
      <c r="E339" s="43" t="s">
        <v>78</v>
      </c>
      <c r="F339" s="43" t="s">
        <v>10</v>
      </c>
      <c r="G339" s="107" t="s">
        <v>60</v>
      </c>
      <c r="H339" s="107"/>
      <c r="I339" s="122"/>
      <c r="J339" s="129" t="s">
        <v>62</v>
      </c>
      <c r="K339" s="70" t="s">
        <v>747</v>
      </c>
      <c r="L339" s="47" t="s">
        <v>748</v>
      </c>
      <c r="M339" s="45"/>
      <c r="N339" s="153"/>
    </row>
    <row r="340" spans="1:14" ht="12.75">
      <c r="A340" s="101" t="s">
        <v>135</v>
      </c>
      <c r="B340" s="107">
        <v>79</v>
      </c>
      <c r="C340" s="107">
        <v>398</v>
      </c>
      <c r="D340" s="43" t="s">
        <v>443</v>
      </c>
      <c r="E340" s="43" t="s">
        <v>444</v>
      </c>
      <c r="F340" s="43" t="s">
        <v>224</v>
      </c>
      <c r="G340" s="107" t="s">
        <v>60</v>
      </c>
      <c r="H340" s="107"/>
      <c r="I340" s="122"/>
      <c r="J340" s="129"/>
      <c r="K340" s="59" t="s">
        <v>747</v>
      </c>
      <c r="L340" s="50" t="s">
        <v>748</v>
      </c>
      <c r="M340" s="45"/>
      <c r="N340" s="153"/>
    </row>
    <row r="341" spans="1:14" ht="12.75">
      <c r="A341" s="101" t="s">
        <v>135</v>
      </c>
      <c r="B341" s="107">
        <v>81</v>
      </c>
      <c r="C341" s="107">
        <v>402</v>
      </c>
      <c r="D341" s="43" t="s">
        <v>446</v>
      </c>
      <c r="E341" s="43" t="s">
        <v>295</v>
      </c>
      <c r="F341" s="43" t="s">
        <v>213</v>
      </c>
      <c r="G341" s="107" t="s">
        <v>60</v>
      </c>
      <c r="H341" s="107"/>
      <c r="I341" s="122"/>
      <c r="J341" s="129"/>
      <c r="K341" s="59" t="s">
        <v>747</v>
      </c>
      <c r="L341" s="50" t="s">
        <v>748</v>
      </c>
      <c r="M341" s="45"/>
      <c r="N341" s="153"/>
    </row>
    <row r="342" spans="1:14" ht="12.75">
      <c r="A342" s="101" t="s">
        <v>135</v>
      </c>
      <c r="B342" s="107">
        <v>20</v>
      </c>
      <c r="C342" s="107">
        <v>403</v>
      </c>
      <c r="D342" s="43" t="s">
        <v>115</v>
      </c>
      <c r="E342" s="43" t="s">
        <v>116</v>
      </c>
      <c r="F342" s="43" t="s">
        <v>10</v>
      </c>
      <c r="G342" s="107" t="s">
        <v>60</v>
      </c>
      <c r="H342" s="107"/>
      <c r="I342" s="122"/>
      <c r="J342" s="129" t="s">
        <v>62</v>
      </c>
      <c r="K342" s="70" t="s">
        <v>747</v>
      </c>
      <c r="L342" s="47" t="s">
        <v>748</v>
      </c>
      <c r="M342" s="45"/>
      <c r="N342" s="153"/>
    </row>
    <row r="343" spans="1:14" ht="12.75">
      <c r="A343" s="101" t="s">
        <v>135</v>
      </c>
      <c r="B343" s="107">
        <v>75</v>
      </c>
      <c r="C343" s="107">
        <v>408</v>
      </c>
      <c r="D343" s="43" t="s">
        <v>438</v>
      </c>
      <c r="E343" s="43" t="s">
        <v>439</v>
      </c>
      <c r="F343" s="43" t="s">
        <v>20</v>
      </c>
      <c r="G343" s="107" t="s">
        <v>60</v>
      </c>
      <c r="H343" s="107"/>
      <c r="I343" s="122"/>
      <c r="J343" s="129"/>
      <c r="K343" s="59" t="s">
        <v>747</v>
      </c>
      <c r="L343" s="50" t="s">
        <v>748</v>
      </c>
      <c r="M343" s="45"/>
      <c r="N343" s="153"/>
    </row>
    <row r="344" spans="1:14" ht="12.75">
      <c r="A344" s="101" t="s">
        <v>135</v>
      </c>
      <c r="B344" s="107">
        <v>30</v>
      </c>
      <c r="C344" s="107">
        <v>410</v>
      </c>
      <c r="D344" s="43" t="s">
        <v>132</v>
      </c>
      <c r="E344" s="43" t="s">
        <v>133</v>
      </c>
      <c r="F344" s="43" t="s">
        <v>10</v>
      </c>
      <c r="G344" s="107" t="s">
        <v>60</v>
      </c>
      <c r="H344" s="107"/>
      <c r="I344" s="122"/>
      <c r="J344" s="129" t="s">
        <v>62</v>
      </c>
      <c r="K344" s="71" t="s">
        <v>747</v>
      </c>
      <c r="L344" s="52" t="s">
        <v>753</v>
      </c>
      <c r="M344" s="155" t="s">
        <v>754</v>
      </c>
      <c r="N344" s="153"/>
    </row>
    <row r="345" spans="1:14" ht="12.75">
      <c r="A345" s="101" t="s">
        <v>135</v>
      </c>
      <c r="B345" s="107">
        <v>77</v>
      </c>
      <c r="C345" s="107">
        <v>412</v>
      </c>
      <c r="D345" s="43" t="s">
        <v>441</v>
      </c>
      <c r="E345" s="43" t="s">
        <v>145</v>
      </c>
      <c r="F345" s="43" t="s">
        <v>213</v>
      </c>
      <c r="G345" s="107" t="s">
        <v>60</v>
      </c>
      <c r="H345" s="107"/>
      <c r="I345" s="122"/>
      <c r="J345" s="129"/>
      <c r="K345" s="70" t="s">
        <v>747</v>
      </c>
      <c r="L345" s="47" t="s">
        <v>748</v>
      </c>
      <c r="M345" s="45"/>
      <c r="N345" s="153"/>
    </row>
    <row r="346" spans="1:14" ht="12.75">
      <c r="A346" s="101" t="s">
        <v>135</v>
      </c>
      <c r="B346" s="107">
        <v>84</v>
      </c>
      <c r="C346" s="107">
        <v>415</v>
      </c>
      <c r="D346" s="43" t="s">
        <v>450</v>
      </c>
      <c r="E346" s="43" t="s">
        <v>75</v>
      </c>
      <c r="F346" s="43" t="s">
        <v>199</v>
      </c>
      <c r="G346" s="107" t="s">
        <v>60</v>
      </c>
      <c r="H346" s="107"/>
      <c r="I346" s="122"/>
      <c r="J346" s="129"/>
      <c r="K346" s="59" t="s">
        <v>747</v>
      </c>
      <c r="L346" s="50" t="s">
        <v>748</v>
      </c>
      <c r="M346" s="45"/>
      <c r="N346" s="153"/>
    </row>
    <row r="347" spans="1:14" ht="12.75">
      <c r="A347" s="101" t="s">
        <v>135</v>
      </c>
      <c r="B347" s="107">
        <v>92</v>
      </c>
      <c r="C347" s="107">
        <v>416</v>
      </c>
      <c r="D347" s="43" t="s">
        <v>459</v>
      </c>
      <c r="E347" s="43" t="s">
        <v>66</v>
      </c>
      <c r="F347" s="43" t="s">
        <v>56</v>
      </c>
      <c r="G347" s="107" t="s">
        <v>60</v>
      </c>
      <c r="H347" s="107"/>
      <c r="I347" s="122"/>
      <c r="J347" s="129"/>
      <c r="K347" s="70" t="s">
        <v>747</v>
      </c>
      <c r="L347" s="47" t="s">
        <v>748</v>
      </c>
      <c r="M347" s="45"/>
      <c r="N347" s="153"/>
    </row>
    <row r="348" spans="1:14" ht="12.75">
      <c r="A348" s="101" t="s">
        <v>135</v>
      </c>
      <c r="B348" s="107">
        <v>28</v>
      </c>
      <c r="C348" s="107">
        <v>429</v>
      </c>
      <c r="D348" s="43" t="s">
        <v>128</v>
      </c>
      <c r="E348" s="43" t="s">
        <v>129</v>
      </c>
      <c r="F348" s="43" t="s">
        <v>20</v>
      </c>
      <c r="G348" s="107" t="s">
        <v>60</v>
      </c>
      <c r="H348" s="107"/>
      <c r="I348" s="122"/>
      <c r="J348" s="129" t="s">
        <v>62</v>
      </c>
      <c r="K348" s="69" t="s">
        <v>749</v>
      </c>
      <c r="L348" s="49" t="s">
        <v>750</v>
      </c>
      <c r="M348" s="45"/>
      <c r="N348" s="153"/>
    </row>
    <row r="349" spans="1:14" ht="12.75">
      <c r="A349" s="101" t="s">
        <v>135</v>
      </c>
      <c r="B349" s="107">
        <v>85</v>
      </c>
      <c r="C349" s="107">
        <v>436</v>
      </c>
      <c r="D349" s="43" t="s">
        <v>451</v>
      </c>
      <c r="E349" s="43" t="s">
        <v>78</v>
      </c>
      <c r="F349" s="43" t="s">
        <v>213</v>
      </c>
      <c r="G349" s="107" t="s">
        <v>60</v>
      </c>
      <c r="H349" s="107"/>
      <c r="I349" s="122"/>
      <c r="J349" s="129"/>
      <c r="K349" s="59" t="s">
        <v>747</v>
      </c>
      <c r="L349" s="50" t="s">
        <v>748</v>
      </c>
      <c r="M349" s="45"/>
      <c r="N349" s="153"/>
    </row>
    <row r="350" spans="1:14" ht="12.75">
      <c r="A350" s="101" t="s">
        <v>135</v>
      </c>
      <c r="B350" s="107">
        <v>19</v>
      </c>
      <c r="C350" s="107">
        <v>437</v>
      </c>
      <c r="D350" s="43" t="s">
        <v>114</v>
      </c>
      <c r="E350" s="43" t="s">
        <v>107</v>
      </c>
      <c r="F350" s="43" t="s">
        <v>10</v>
      </c>
      <c r="G350" s="107" t="s">
        <v>60</v>
      </c>
      <c r="H350" s="107"/>
      <c r="I350" s="122"/>
      <c r="J350" s="129" t="s">
        <v>62</v>
      </c>
      <c r="K350" s="69" t="s">
        <v>749</v>
      </c>
      <c r="L350" s="49" t="s">
        <v>750</v>
      </c>
      <c r="M350" s="45"/>
      <c r="N350" s="153"/>
    </row>
    <row r="351" spans="1:14" ht="12.75">
      <c r="A351" s="101" t="s">
        <v>135</v>
      </c>
      <c r="B351" s="107">
        <v>78</v>
      </c>
      <c r="C351" s="107">
        <v>439</v>
      </c>
      <c r="D351" s="43" t="s">
        <v>442</v>
      </c>
      <c r="E351" s="43" t="s">
        <v>69</v>
      </c>
      <c r="F351" s="43" t="s">
        <v>224</v>
      </c>
      <c r="G351" s="107" t="s">
        <v>60</v>
      </c>
      <c r="H351" s="107"/>
      <c r="I351" s="122"/>
      <c r="J351" s="129"/>
      <c r="K351" s="70" t="s">
        <v>747</v>
      </c>
      <c r="L351" s="47" t="s">
        <v>748</v>
      </c>
      <c r="M351" s="45"/>
      <c r="N351" s="153"/>
    </row>
    <row r="352" spans="1:14" ht="12.75">
      <c r="A352" s="101" t="s">
        <v>135</v>
      </c>
      <c r="B352" s="107">
        <v>72</v>
      </c>
      <c r="C352" s="107">
        <v>441</v>
      </c>
      <c r="D352" s="43" t="s">
        <v>340</v>
      </c>
      <c r="E352" s="43" t="s">
        <v>107</v>
      </c>
      <c r="F352" s="43" t="s">
        <v>56</v>
      </c>
      <c r="G352" s="107" t="s">
        <v>60</v>
      </c>
      <c r="H352" s="107"/>
      <c r="I352" s="122"/>
      <c r="J352" s="129"/>
      <c r="K352" s="70" t="s">
        <v>747</v>
      </c>
      <c r="L352" s="47" t="s">
        <v>748</v>
      </c>
      <c r="M352" s="45"/>
      <c r="N352" s="153"/>
    </row>
    <row r="353" spans="1:14" ht="12.75">
      <c r="A353" s="101" t="s">
        <v>135</v>
      </c>
      <c r="B353" s="107">
        <v>94</v>
      </c>
      <c r="C353" s="107">
        <v>446</v>
      </c>
      <c r="D353" s="43" t="s">
        <v>461</v>
      </c>
      <c r="E353" s="43" t="s">
        <v>91</v>
      </c>
      <c r="F353" s="43" t="s">
        <v>224</v>
      </c>
      <c r="G353" s="107" t="s">
        <v>60</v>
      </c>
      <c r="H353" s="115"/>
      <c r="I353" s="123"/>
      <c r="J353" s="129"/>
      <c r="K353" s="59" t="s">
        <v>747</v>
      </c>
      <c r="L353" s="50" t="s">
        <v>748</v>
      </c>
      <c r="M353" s="45"/>
      <c r="N353" s="153"/>
    </row>
    <row r="354" spans="1:14" ht="12.75">
      <c r="A354" s="101" t="s">
        <v>135</v>
      </c>
      <c r="B354" s="107">
        <v>80</v>
      </c>
      <c r="C354" s="107">
        <v>447</v>
      </c>
      <c r="D354" s="43" t="s">
        <v>445</v>
      </c>
      <c r="E354" s="43" t="s">
        <v>88</v>
      </c>
      <c r="F354" s="43" t="s">
        <v>193</v>
      </c>
      <c r="G354" s="107" t="s">
        <v>60</v>
      </c>
      <c r="H354" s="107"/>
      <c r="I354" s="122"/>
      <c r="J354" s="129"/>
      <c r="K354" s="59" t="s">
        <v>747</v>
      </c>
      <c r="L354" s="50" t="s">
        <v>748</v>
      </c>
      <c r="M354" s="45"/>
      <c r="N354" s="153"/>
    </row>
    <row r="355" spans="1:14" ht="12.75">
      <c r="A355" s="101" t="s">
        <v>135</v>
      </c>
      <c r="B355" s="107">
        <v>88</v>
      </c>
      <c r="C355" s="107">
        <v>449</v>
      </c>
      <c r="D355" s="43" t="s">
        <v>454</v>
      </c>
      <c r="E355" s="43" t="s">
        <v>94</v>
      </c>
      <c r="F355" s="43" t="s">
        <v>56</v>
      </c>
      <c r="G355" s="107" t="s">
        <v>60</v>
      </c>
      <c r="H355" s="107"/>
      <c r="I355" s="122"/>
      <c r="J355" s="129"/>
      <c r="K355" s="59" t="s">
        <v>747</v>
      </c>
      <c r="L355" s="50" t="s">
        <v>748</v>
      </c>
      <c r="M355" s="45"/>
      <c r="N355" s="153"/>
    </row>
    <row r="356" spans="1:14" ht="12.75">
      <c r="A356" s="101" t="s">
        <v>135</v>
      </c>
      <c r="B356" s="107">
        <v>21</v>
      </c>
      <c r="C356" s="107">
        <v>453</v>
      </c>
      <c r="D356" s="43" t="s">
        <v>117</v>
      </c>
      <c r="E356" s="43" t="s">
        <v>107</v>
      </c>
      <c r="F356" s="43" t="s">
        <v>56</v>
      </c>
      <c r="G356" s="107" t="s">
        <v>60</v>
      </c>
      <c r="H356" s="107"/>
      <c r="I356" s="122"/>
      <c r="J356" s="129" t="s">
        <v>62</v>
      </c>
      <c r="K356" s="70" t="s">
        <v>747</v>
      </c>
      <c r="L356" s="47" t="s">
        <v>748</v>
      </c>
      <c r="M356" s="45"/>
      <c r="N356" s="153"/>
    </row>
    <row r="357" spans="1:14" ht="13.5" thickBot="1">
      <c r="A357" s="103" t="s">
        <v>135</v>
      </c>
      <c r="B357" s="108">
        <v>76</v>
      </c>
      <c r="C357" s="108">
        <v>454</v>
      </c>
      <c r="D357" s="54" t="s">
        <v>440</v>
      </c>
      <c r="E357" s="54" t="s">
        <v>78</v>
      </c>
      <c r="F357" s="54" t="s">
        <v>193</v>
      </c>
      <c r="G357" s="108" t="s">
        <v>60</v>
      </c>
      <c r="H357" s="108"/>
      <c r="I357" s="124"/>
      <c r="J357" s="130"/>
      <c r="K357" s="62" t="s">
        <v>747</v>
      </c>
      <c r="L357" s="63" t="s">
        <v>748</v>
      </c>
      <c r="M357" s="68"/>
      <c r="N357" s="154"/>
    </row>
    <row r="358" spans="2:9" ht="26.25" thickBot="1">
      <c r="B358" s="26" t="s">
        <v>0</v>
      </c>
      <c r="C358" s="27" t="s">
        <v>1</v>
      </c>
      <c r="D358" s="27" t="s">
        <v>2</v>
      </c>
      <c r="E358" s="27" t="s">
        <v>3</v>
      </c>
      <c r="F358" s="27" t="s">
        <v>4</v>
      </c>
      <c r="G358" s="27" t="s">
        <v>5</v>
      </c>
      <c r="H358" s="27" t="s">
        <v>6</v>
      </c>
      <c r="I358" s="28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4"/>
  <sheetViews>
    <sheetView zoomScalePageLayoutView="0" workbookViewId="0" topLeftCell="A1">
      <selection activeCell="F365" sqref="F365"/>
    </sheetView>
  </sheetViews>
  <sheetFormatPr defaultColWidth="9.00390625" defaultRowHeight="12.75"/>
  <cols>
    <col min="1" max="3" width="4.75390625" style="97" customWidth="1"/>
    <col min="4" max="5" width="17.75390625" style="25" customWidth="1"/>
    <col min="6" max="6" width="21.75390625" style="25" customWidth="1"/>
    <col min="7" max="7" width="7.75390625" style="97" customWidth="1"/>
    <col min="8" max="8" width="4.75390625" style="97" customWidth="1"/>
    <col min="9" max="9" width="7.75390625" style="25" customWidth="1"/>
    <col min="10" max="10" width="4.75390625" style="91" customWidth="1"/>
    <col min="11" max="12" width="13.75390625" style="90" customWidth="1"/>
    <col min="13" max="13" width="22.75390625" style="90" customWidth="1"/>
    <col min="14" max="14" width="7.75390625" style="151" customWidth="1"/>
    <col min="15" max="15" width="8.75390625" style="175" customWidth="1"/>
  </cols>
  <sheetData>
    <row r="1" ht="16.5" thickBot="1">
      <c r="N1" s="149">
        <v>0.018287037037037036</v>
      </c>
    </row>
    <row r="2" ht="16.5" thickBot="1">
      <c r="N2" s="150">
        <v>0.015983796296296295</v>
      </c>
    </row>
    <row r="3" spans="1:9" ht="26.25" thickBot="1">
      <c r="A3" s="77"/>
      <c r="B3" s="77" t="s">
        <v>0</v>
      </c>
      <c r="C3" s="78" t="s">
        <v>1</v>
      </c>
      <c r="D3" s="78" t="s">
        <v>2</v>
      </c>
      <c r="E3" s="78" t="s">
        <v>3</v>
      </c>
      <c r="F3" s="78" t="s">
        <v>4</v>
      </c>
      <c r="G3" s="78" t="s">
        <v>5</v>
      </c>
      <c r="H3" s="78" t="s">
        <v>6</v>
      </c>
      <c r="I3" s="79" t="s">
        <v>7</v>
      </c>
    </row>
    <row r="4" spans="1:15" ht="16.5" thickBot="1">
      <c r="A4" s="156" t="s">
        <v>169</v>
      </c>
      <c r="B4" s="160">
        <v>56</v>
      </c>
      <c r="C4" s="160">
        <v>224</v>
      </c>
      <c r="D4" s="80" t="s">
        <v>656</v>
      </c>
      <c r="E4" s="80" t="s">
        <v>91</v>
      </c>
      <c r="F4" s="80" t="s">
        <v>657</v>
      </c>
      <c r="G4" s="163">
        <v>0.024548611111111115</v>
      </c>
      <c r="H4" s="160">
        <v>56</v>
      </c>
      <c r="I4" s="81" t="s">
        <v>658</v>
      </c>
      <c r="J4" s="170"/>
      <c r="K4" s="183" t="s">
        <v>749</v>
      </c>
      <c r="L4" s="199" t="s">
        <v>750</v>
      </c>
      <c r="M4" s="209" t="s">
        <v>756</v>
      </c>
      <c r="N4" s="174">
        <f>100*(2-G4/N$2)</f>
        <v>46.415640839971005</v>
      </c>
      <c r="O4" s="176">
        <f>SUM(N4)</f>
        <v>46.415640839971005</v>
      </c>
    </row>
    <row r="5" spans="1:15" ht="15.75">
      <c r="A5" s="98" t="s">
        <v>169</v>
      </c>
      <c r="B5" s="104">
        <v>31</v>
      </c>
      <c r="C5" s="104">
        <v>169</v>
      </c>
      <c r="D5" s="31" t="s">
        <v>611</v>
      </c>
      <c r="E5" s="31" t="s">
        <v>112</v>
      </c>
      <c r="F5" s="31" t="s">
        <v>286</v>
      </c>
      <c r="G5" s="109">
        <v>0.021226851851851854</v>
      </c>
      <c r="H5" s="104">
        <v>31</v>
      </c>
      <c r="I5" s="32" t="s">
        <v>612</v>
      </c>
      <c r="J5" s="125"/>
      <c r="K5" s="184" t="s">
        <v>747</v>
      </c>
      <c r="L5" s="200" t="s">
        <v>748</v>
      </c>
      <c r="M5" s="210"/>
      <c r="N5" s="152">
        <f>100*(2-G5/N$2)</f>
        <v>67.19768283852278</v>
      </c>
      <c r="O5" s="177"/>
    </row>
    <row r="6" spans="1:15" ht="15.75">
      <c r="A6" s="99" t="s">
        <v>169</v>
      </c>
      <c r="B6" s="105">
        <v>39</v>
      </c>
      <c r="C6" s="105">
        <v>161</v>
      </c>
      <c r="D6" s="35" t="s">
        <v>624</v>
      </c>
      <c r="E6" s="35" t="s">
        <v>88</v>
      </c>
      <c r="F6" s="35" t="s">
        <v>286</v>
      </c>
      <c r="G6" s="110">
        <v>0.022129629629629628</v>
      </c>
      <c r="H6" s="105">
        <v>39</v>
      </c>
      <c r="I6" s="36" t="s">
        <v>625</v>
      </c>
      <c r="J6" s="126"/>
      <c r="K6" s="185" t="s">
        <v>749</v>
      </c>
      <c r="L6" s="136" t="s">
        <v>750</v>
      </c>
      <c r="M6" s="116"/>
      <c r="N6" s="153">
        <f>100*(2-G6/N$2)</f>
        <v>61.54960173787109</v>
      </c>
      <c r="O6" s="178"/>
    </row>
    <row r="7" spans="1:15" ht="15.75">
      <c r="A7" s="99" t="s">
        <v>169</v>
      </c>
      <c r="B7" s="105">
        <v>50</v>
      </c>
      <c r="C7" s="105">
        <v>147</v>
      </c>
      <c r="D7" s="35" t="s">
        <v>644</v>
      </c>
      <c r="E7" s="35" t="s">
        <v>145</v>
      </c>
      <c r="F7" s="35" t="s">
        <v>286</v>
      </c>
      <c r="G7" s="110">
        <v>0.02342592592592593</v>
      </c>
      <c r="H7" s="105">
        <v>50</v>
      </c>
      <c r="I7" s="36" t="s">
        <v>645</v>
      </c>
      <c r="J7" s="126"/>
      <c r="K7" s="185" t="s">
        <v>749</v>
      </c>
      <c r="L7" s="136" t="s">
        <v>750</v>
      </c>
      <c r="M7" s="116"/>
      <c r="N7" s="153">
        <f>100*(2-G7/N$2)</f>
        <v>53.43953656770453</v>
      </c>
      <c r="O7" s="178"/>
    </row>
    <row r="8" spans="1:15" ht="15.75">
      <c r="A8" s="101" t="s">
        <v>135</v>
      </c>
      <c r="B8" s="107">
        <v>3</v>
      </c>
      <c r="C8" s="107">
        <v>368</v>
      </c>
      <c r="D8" s="43" t="s">
        <v>284</v>
      </c>
      <c r="E8" s="43" t="s">
        <v>285</v>
      </c>
      <c r="F8" s="43" t="s">
        <v>286</v>
      </c>
      <c r="G8" s="112">
        <v>0.016238425925925924</v>
      </c>
      <c r="H8" s="107">
        <v>3</v>
      </c>
      <c r="I8" s="44" t="s">
        <v>287</v>
      </c>
      <c r="J8" s="129"/>
      <c r="K8" s="186" t="s">
        <v>747</v>
      </c>
      <c r="L8" s="137" t="s">
        <v>759</v>
      </c>
      <c r="M8" s="117" t="s">
        <v>754</v>
      </c>
      <c r="N8" s="153">
        <v>48</v>
      </c>
      <c r="O8" s="178"/>
    </row>
    <row r="9" spans="1:15" ht="15.75">
      <c r="A9" s="99" t="s">
        <v>169</v>
      </c>
      <c r="B9" s="105">
        <v>61</v>
      </c>
      <c r="C9" s="105">
        <v>152</v>
      </c>
      <c r="D9" s="35" t="s">
        <v>668</v>
      </c>
      <c r="E9" s="35" t="s">
        <v>295</v>
      </c>
      <c r="F9" s="35" t="s">
        <v>286</v>
      </c>
      <c r="G9" s="110">
        <v>0.0246875</v>
      </c>
      <c r="H9" s="105">
        <v>61</v>
      </c>
      <c r="I9" s="36" t="s">
        <v>669</v>
      </c>
      <c r="J9" s="126"/>
      <c r="K9" s="185" t="s">
        <v>749</v>
      </c>
      <c r="L9" s="136" t="s">
        <v>750</v>
      </c>
      <c r="M9" s="116"/>
      <c r="N9" s="153">
        <f>100*(2-G9/N$2)</f>
        <v>45.546705286024604</v>
      </c>
      <c r="O9" s="178"/>
    </row>
    <row r="10" spans="1:15" ht="15.75">
      <c r="A10" s="101" t="s">
        <v>135</v>
      </c>
      <c r="B10" s="107">
        <v>14</v>
      </c>
      <c r="C10" s="107">
        <v>389</v>
      </c>
      <c r="D10" s="43" t="s">
        <v>310</v>
      </c>
      <c r="E10" s="43" t="s">
        <v>311</v>
      </c>
      <c r="F10" s="43" t="s">
        <v>286</v>
      </c>
      <c r="G10" s="112">
        <v>0.019780092592592592</v>
      </c>
      <c r="H10" s="107">
        <v>14</v>
      </c>
      <c r="I10" s="44" t="s">
        <v>312</v>
      </c>
      <c r="J10" s="129"/>
      <c r="K10" s="186" t="s">
        <v>747</v>
      </c>
      <c r="L10" s="137" t="s">
        <v>759</v>
      </c>
      <c r="M10" s="117" t="s">
        <v>754</v>
      </c>
      <c r="N10" s="153">
        <v>37</v>
      </c>
      <c r="O10" s="178"/>
    </row>
    <row r="11" spans="1:15" ht="15.75">
      <c r="A11" s="99" t="s">
        <v>169</v>
      </c>
      <c r="B11" s="105">
        <v>76</v>
      </c>
      <c r="C11" s="105">
        <v>133</v>
      </c>
      <c r="D11" s="35" t="s">
        <v>699</v>
      </c>
      <c r="E11" s="35" t="s">
        <v>66</v>
      </c>
      <c r="F11" s="35" t="s">
        <v>286</v>
      </c>
      <c r="G11" s="110">
        <v>0.027557870370370368</v>
      </c>
      <c r="H11" s="105">
        <v>76</v>
      </c>
      <c r="I11" s="36" t="s">
        <v>700</v>
      </c>
      <c r="J11" s="126"/>
      <c r="K11" s="185" t="s">
        <v>749</v>
      </c>
      <c r="L11" s="136" t="s">
        <v>750</v>
      </c>
      <c r="M11" s="116"/>
      <c r="N11" s="153">
        <f>100*(2-G11/N$2)</f>
        <v>27.5887038377987</v>
      </c>
      <c r="O11" s="178"/>
    </row>
    <row r="12" spans="1:15" ht="15.75">
      <c r="A12" s="101" t="s">
        <v>135</v>
      </c>
      <c r="B12" s="107">
        <v>46</v>
      </c>
      <c r="C12" s="107">
        <v>347</v>
      </c>
      <c r="D12" s="43" t="s">
        <v>381</v>
      </c>
      <c r="E12" s="43" t="s">
        <v>88</v>
      </c>
      <c r="F12" s="43" t="s">
        <v>286</v>
      </c>
      <c r="G12" s="112">
        <v>0.034861111111111114</v>
      </c>
      <c r="H12" s="107">
        <v>46</v>
      </c>
      <c r="I12" s="44" t="s">
        <v>382</v>
      </c>
      <c r="J12" s="129"/>
      <c r="K12" s="186" t="s">
        <v>747</v>
      </c>
      <c r="L12" s="137" t="s">
        <v>759</v>
      </c>
      <c r="M12" s="117" t="s">
        <v>754</v>
      </c>
      <c r="N12" s="153">
        <v>4</v>
      </c>
      <c r="O12" s="179">
        <f>SUM(N5:N12)</f>
        <v>344.32223026792167</v>
      </c>
    </row>
    <row r="13" spans="1:15" ht="16.5" thickBot="1">
      <c r="A13" s="103" t="s">
        <v>135</v>
      </c>
      <c r="B13" s="108">
        <v>39</v>
      </c>
      <c r="C13" s="108">
        <v>328</v>
      </c>
      <c r="D13" s="54" t="s">
        <v>367</v>
      </c>
      <c r="E13" s="54" t="s">
        <v>107</v>
      </c>
      <c r="F13" s="54" t="s">
        <v>286</v>
      </c>
      <c r="G13" s="113">
        <v>0.028310185185185185</v>
      </c>
      <c r="H13" s="108">
        <v>39</v>
      </c>
      <c r="I13" s="55" t="s">
        <v>368</v>
      </c>
      <c r="J13" s="130"/>
      <c r="K13" s="187" t="s">
        <v>749</v>
      </c>
      <c r="L13" s="201" t="s">
        <v>750</v>
      </c>
      <c r="M13" s="211" t="s">
        <v>756</v>
      </c>
      <c r="N13" s="154"/>
      <c r="O13" s="180"/>
    </row>
    <row r="14" spans="1:15" ht="15.75">
      <c r="A14" s="98" t="s">
        <v>141</v>
      </c>
      <c r="B14" s="104">
        <v>1</v>
      </c>
      <c r="C14" s="104">
        <v>545</v>
      </c>
      <c r="D14" s="31" t="s">
        <v>136</v>
      </c>
      <c r="E14" s="31" t="s">
        <v>59</v>
      </c>
      <c r="F14" s="31" t="s">
        <v>137</v>
      </c>
      <c r="G14" s="109">
        <v>0.03349537037037037</v>
      </c>
      <c r="H14" s="104">
        <v>1</v>
      </c>
      <c r="I14" s="32"/>
      <c r="J14" s="125" t="s">
        <v>62</v>
      </c>
      <c r="K14" s="188"/>
      <c r="L14" s="202"/>
      <c r="M14" s="210"/>
      <c r="N14" s="152">
        <f>100*(2-G14/N$1)</f>
        <v>16.835443037974663</v>
      </c>
      <c r="O14" s="177"/>
    </row>
    <row r="15" spans="1:15" ht="15.75">
      <c r="A15" s="99" t="s">
        <v>141</v>
      </c>
      <c r="B15" s="105">
        <v>2</v>
      </c>
      <c r="C15" s="105">
        <v>509</v>
      </c>
      <c r="D15" s="35" t="s">
        <v>138</v>
      </c>
      <c r="E15" s="35" t="s">
        <v>16</v>
      </c>
      <c r="F15" s="35" t="s">
        <v>139</v>
      </c>
      <c r="G15" s="110">
        <v>0.036759259259259255</v>
      </c>
      <c r="H15" s="105">
        <v>2</v>
      </c>
      <c r="I15" s="36" t="s">
        <v>140</v>
      </c>
      <c r="J15" s="126" t="s">
        <v>62</v>
      </c>
      <c r="K15" s="185"/>
      <c r="L15" s="136"/>
      <c r="M15" s="116"/>
      <c r="N15" s="153"/>
      <c r="O15" s="178"/>
    </row>
    <row r="16" spans="1:15" ht="15.75">
      <c r="A16" s="99" t="s">
        <v>169</v>
      </c>
      <c r="B16" s="105">
        <v>7</v>
      </c>
      <c r="C16" s="105">
        <v>186</v>
      </c>
      <c r="D16" s="35" t="s">
        <v>157</v>
      </c>
      <c r="E16" s="35" t="s">
        <v>158</v>
      </c>
      <c r="F16" s="35" t="s">
        <v>159</v>
      </c>
      <c r="G16" s="110">
        <v>0.03329861111111111</v>
      </c>
      <c r="H16" s="105">
        <v>7</v>
      </c>
      <c r="I16" s="36" t="s">
        <v>160</v>
      </c>
      <c r="J16" s="126" t="s">
        <v>62</v>
      </c>
      <c r="K16" s="185" t="s">
        <v>749</v>
      </c>
      <c r="L16" s="136" t="s">
        <v>750</v>
      </c>
      <c r="M16" s="116"/>
      <c r="N16" s="153"/>
      <c r="O16" s="178"/>
    </row>
    <row r="17" spans="1:15" ht="15.75">
      <c r="A17" s="101" t="s">
        <v>61</v>
      </c>
      <c r="B17" s="107">
        <v>6</v>
      </c>
      <c r="C17" s="107">
        <v>630</v>
      </c>
      <c r="D17" s="43" t="s">
        <v>25</v>
      </c>
      <c r="E17" s="43" t="s">
        <v>26</v>
      </c>
      <c r="F17" s="43" t="s">
        <v>27</v>
      </c>
      <c r="G17" s="112">
        <v>0.031006944444444445</v>
      </c>
      <c r="H17" s="107">
        <v>6</v>
      </c>
      <c r="I17" s="44" t="s">
        <v>28</v>
      </c>
      <c r="J17" s="129" t="s">
        <v>62</v>
      </c>
      <c r="K17" s="185"/>
      <c r="L17" s="136"/>
      <c r="M17" s="117"/>
      <c r="N17" s="153"/>
      <c r="O17" s="178"/>
    </row>
    <row r="18" spans="1:15" ht="15.75">
      <c r="A18" s="99" t="s">
        <v>169</v>
      </c>
      <c r="B18" s="105">
        <v>9</v>
      </c>
      <c r="C18" s="105">
        <v>141</v>
      </c>
      <c r="D18" s="35" t="s">
        <v>164</v>
      </c>
      <c r="E18" s="35" t="s">
        <v>165</v>
      </c>
      <c r="F18" s="35" t="s">
        <v>27</v>
      </c>
      <c r="G18" s="110">
        <v>0.0370949074074074</v>
      </c>
      <c r="H18" s="105">
        <v>9</v>
      </c>
      <c r="I18" s="36" t="s">
        <v>166</v>
      </c>
      <c r="J18" s="126" t="s">
        <v>62</v>
      </c>
      <c r="K18" s="185"/>
      <c r="L18" s="136"/>
      <c r="M18" s="116"/>
      <c r="N18" s="153"/>
      <c r="O18" s="178"/>
    </row>
    <row r="19" spans="1:15" ht="16.5" thickBot="1">
      <c r="A19" s="103" t="s">
        <v>135</v>
      </c>
      <c r="B19" s="108">
        <v>16</v>
      </c>
      <c r="C19" s="108">
        <v>374</v>
      </c>
      <c r="D19" s="54" t="s">
        <v>106</v>
      </c>
      <c r="E19" s="54" t="s">
        <v>107</v>
      </c>
      <c r="F19" s="54" t="s">
        <v>27</v>
      </c>
      <c r="G19" s="113">
        <v>0.04827546296296296</v>
      </c>
      <c r="H19" s="108">
        <v>16</v>
      </c>
      <c r="I19" s="55" t="s">
        <v>108</v>
      </c>
      <c r="J19" s="130" t="s">
        <v>62</v>
      </c>
      <c r="K19" s="187" t="s">
        <v>749</v>
      </c>
      <c r="L19" s="201" t="s">
        <v>750</v>
      </c>
      <c r="M19" s="211"/>
      <c r="N19" s="154"/>
      <c r="O19" s="180"/>
    </row>
    <row r="20" spans="1:15" ht="15.75">
      <c r="A20" s="98" t="s">
        <v>141</v>
      </c>
      <c r="B20" s="104">
        <v>5</v>
      </c>
      <c r="C20" s="104">
        <v>529</v>
      </c>
      <c r="D20" s="31" t="s">
        <v>470</v>
      </c>
      <c r="E20" s="31" t="s">
        <v>26</v>
      </c>
      <c r="F20" s="31" t="s">
        <v>31</v>
      </c>
      <c r="G20" s="109">
        <v>0.020775462962962964</v>
      </c>
      <c r="H20" s="104">
        <v>5</v>
      </c>
      <c r="I20" s="32" t="s">
        <v>471</v>
      </c>
      <c r="J20" s="125"/>
      <c r="K20" s="184" t="s">
        <v>747</v>
      </c>
      <c r="L20" s="200" t="s">
        <v>748</v>
      </c>
      <c r="M20" s="210"/>
      <c r="N20" s="152">
        <f>100*(2-G20/N$1)</f>
        <v>86.39240506329114</v>
      </c>
      <c r="O20" s="177"/>
    </row>
    <row r="21" spans="1:15" ht="15.75">
      <c r="A21" s="99" t="s">
        <v>141</v>
      </c>
      <c r="B21" s="105">
        <v>9</v>
      </c>
      <c r="C21" s="105">
        <v>548</v>
      </c>
      <c r="D21" s="35" t="s">
        <v>477</v>
      </c>
      <c r="E21" s="35" t="s">
        <v>218</v>
      </c>
      <c r="F21" s="35" t="s">
        <v>31</v>
      </c>
      <c r="G21" s="110">
        <v>0.023344907407407408</v>
      </c>
      <c r="H21" s="105">
        <v>9</v>
      </c>
      <c r="I21" s="36" t="s">
        <v>478</v>
      </c>
      <c r="J21" s="126"/>
      <c r="K21" s="189" t="s">
        <v>747</v>
      </c>
      <c r="L21" s="138" t="s">
        <v>748</v>
      </c>
      <c r="M21" s="116"/>
      <c r="N21" s="153">
        <f>100*(2-G21/N$1)</f>
        <v>72.34177215189872</v>
      </c>
      <c r="O21" s="178"/>
    </row>
    <row r="22" spans="1:15" ht="15.75">
      <c r="A22" s="99" t="s">
        <v>141</v>
      </c>
      <c r="B22" s="105">
        <v>11</v>
      </c>
      <c r="C22" s="105">
        <v>512</v>
      </c>
      <c r="D22" s="35" t="s">
        <v>481</v>
      </c>
      <c r="E22" s="35" t="s">
        <v>12</v>
      </c>
      <c r="F22" s="35" t="s">
        <v>31</v>
      </c>
      <c r="G22" s="110">
        <v>0.023668981481481485</v>
      </c>
      <c r="H22" s="105">
        <v>11</v>
      </c>
      <c r="I22" s="36" t="s">
        <v>482</v>
      </c>
      <c r="J22" s="126"/>
      <c r="K22" s="189" t="s">
        <v>747</v>
      </c>
      <c r="L22" s="138" t="s">
        <v>748</v>
      </c>
      <c r="M22" s="116"/>
      <c r="N22" s="153">
        <f>100*(2-G22/N$1)</f>
        <v>70.56962025316453</v>
      </c>
      <c r="O22" s="178"/>
    </row>
    <row r="23" spans="1:15" ht="15.75">
      <c r="A23" s="99" t="s">
        <v>141</v>
      </c>
      <c r="B23" s="105">
        <v>17</v>
      </c>
      <c r="C23" s="105">
        <v>508</v>
      </c>
      <c r="D23" s="35" t="s">
        <v>226</v>
      </c>
      <c r="E23" s="35" t="s">
        <v>475</v>
      </c>
      <c r="F23" s="35" t="s">
        <v>31</v>
      </c>
      <c r="G23" s="110">
        <v>0.025104166666666664</v>
      </c>
      <c r="H23" s="105">
        <v>17</v>
      </c>
      <c r="I23" s="36" t="s">
        <v>492</v>
      </c>
      <c r="J23" s="126"/>
      <c r="K23" s="189" t="s">
        <v>747</v>
      </c>
      <c r="L23" s="138" t="s">
        <v>748</v>
      </c>
      <c r="M23" s="116"/>
      <c r="N23" s="153">
        <f>100*(2-G23/N$1)</f>
        <v>62.721518987341774</v>
      </c>
      <c r="O23" s="178"/>
    </row>
    <row r="24" spans="1:15" ht="15.75">
      <c r="A24" s="99" t="s">
        <v>169</v>
      </c>
      <c r="B24" s="105">
        <v>38</v>
      </c>
      <c r="C24" s="105">
        <v>239</v>
      </c>
      <c r="D24" s="35" t="s">
        <v>622</v>
      </c>
      <c r="E24" s="35" t="s">
        <v>78</v>
      </c>
      <c r="F24" s="35" t="s">
        <v>31</v>
      </c>
      <c r="G24" s="110">
        <v>0.022083333333333333</v>
      </c>
      <c r="H24" s="105">
        <v>38</v>
      </c>
      <c r="I24" s="36" t="s">
        <v>623</v>
      </c>
      <c r="J24" s="126"/>
      <c r="K24" s="189" t="s">
        <v>751</v>
      </c>
      <c r="L24" s="138" t="s">
        <v>748</v>
      </c>
      <c r="M24" s="116"/>
      <c r="N24" s="153">
        <f>100*(2-G24/N$2)</f>
        <v>61.8392469225199</v>
      </c>
      <c r="O24" s="178"/>
    </row>
    <row r="25" spans="1:15" ht="15.75">
      <c r="A25" s="99" t="s">
        <v>169</v>
      </c>
      <c r="B25" s="105">
        <v>46</v>
      </c>
      <c r="C25" s="105">
        <v>116</v>
      </c>
      <c r="D25" s="35" t="s">
        <v>637</v>
      </c>
      <c r="E25" s="35" t="s">
        <v>638</v>
      </c>
      <c r="F25" s="35" t="s">
        <v>31</v>
      </c>
      <c r="G25" s="110">
        <v>0.023078703703703702</v>
      </c>
      <c r="H25" s="105">
        <v>46</v>
      </c>
      <c r="I25" s="36" t="s">
        <v>639</v>
      </c>
      <c r="J25" s="126"/>
      <c r="K25" s="189" t="s">
        <v>747</v>
      </c>
      <c r="L25" s="138" t="s">
        <v>748</v>
      </c>
      <c r="M25" s="116"/>
      <c r="N25" s="153">
        <f>100*(2-G25/N$2)</f>
        <v>55.6118754525706</v>
      </c>
      <c r="O25" s="178"/>
    </row>
    <row r="26" spans="1:15" ht="15.75">
      <c r="A26" s="101" t="s">
        <v>135</v>
      </c>
      <c r="B26" s="107">
        <v>8</v>
      </c>
      <c r="C26" s="107">
        <v>327</v>
      </c>
      <c r="D26" s="43" t="s">
        <v>297</v>
      </c>
      <c r="E26" s="43" t="s">
        <v>143</v>
      </c>
      <c r="F26" s="43" t="s">
        <v>31</v>
      </c>
      <c r="G26" s="112">
        <v>0.018958333333333334</v>
      </c>
      <c r="H26" s="107">
        <v>8</v>
      </c>
      <c r="I26" s="44" t="s">
        <v>299</v>
      </c>
      <c r="J26" s="129"/>
      <c r="K26" s="189" t="s">
        <v>747</v>
      </c>
      <c r="L26" s="138" t="s">
        <v>748</v>
      </c>
      <c r="M26" s="117"/>
      <c r="N26" s="153">
        <v>43</v>
      </c>
      <c r="O26" s="178"/>
    </row>
    <row r="27" spans="1:15" ht="15.75">
      <c r="A27" s="101" t="s">
        <v>135</v>
      </c>
      <c r="B27" s="107">
        <v>9</v>
      </c>
      <c r="C27" s="107">
        <v>438</v>
      </c>
      <c r="D27" s="43" t="s">
        <v>300</v>
      </c>
      <c r="E27" s="43" t="s">
        <v>88</v>
      </c>
      <c r="F27" s="43" t="s">
        <v>31</v>
      </c>
      <c r="G27" s="112">
        <v>0.01920138888888889</v>
      </c>
      <c r="H27" s="107">
        <v>9</v>
      </c>
      <c r="I27" s="44" t="s">
        <v>301</v>
      </c>
      <c r="J27" s="129"/>
      <c r="K27" s="189" t="s">
        <v>747</v>
      </c>
      <c r="L27" s="138" t="s">
        <v>748</v>
      </c>
      <c r="M27" s="117"/>
      <c r="N27" s="153">
        <v>42</v>
      </c>
      <c r="O27" s="178"/>
    </row>
    <row r="28" spans="1:15" ht="15.75">
      <c r="A28" s="101" t="s">
        <v>135</v>
      </c>
      <c r="B28" s="107">
        <v>12</v>
      </c>
      <c r="C28" s="107">
        <v>400</v>
      </c>
      <c r="D28" s="43" t="s">
        <v>306</v>
      </c>
      <c r="E28" s="43" t="s">
        <v>88</v>
      </c>
      <c r="F28" s="43" t="s">
        <v>31</v>
      </c>
      <c r="G28" s="112">
        <v>0.019421296296296294</v>
      </c>
      <c r="H28" s="107">
        <v>12</v>
      </c>
      <c r="I28" s="44" t="s">
        <v>307</v>
      </c>
      <c r="J28" s="129"/>
      <c r="K28" s="189" t="s">
        <v>752</v>
      </c>
      <c r="L28" s="138" t="s">
        <v>748</v>
      </c>
      <c r="M28" s="117"/>
      <c r="N28" s="153">
        <v>39</v>
      </c>
      <c r="O28" s="178"/>
    </row>
    <row r="29" spans="1:15" ht="15.75">
      <c r="A29" s="101" t="s">
        <v>61</v>
      </c>
      <c r="B29" s="107">
        <v>14</v>
      </c>
      <c r="C29" s="107">
        <v>601</v>
      </c>
      <c r="D29" s="43" t="s">
        <v>206</v>
      </c>
      <c r="E29" s="43" t="s">
        <v>59</v>
      </c>
      <c r="F29" s="43" t="s">
        <v>31</v>
      </c>
      <c r="G29" s="112">
        <v>0.0225</v>
      </c>
      <c r="H29" s="107">
        <v>14</v>
      </c>
      <c r="I29" s="44" t="s">
        <v>207</v>
      </c>
      <c r="J29" s="129"/>
      <c r="K29" s="189" t="s">
        <v>747</v>
      </c>
      <c r="L29" s="138" t="s">
        <v>748</v>
      </c>
      <c r="M29" s="117"/>
      <c r="N29" s="153">
        <v>37</v>
      </c>
      <c r="O29" s="178"/>
    </row>
    <row r="30" spans="1:15" ht="15.75">
      <c r="A30" s="101" t="s">
        <v>135</v>
      </c>
      <c r="B30" s="107">
        <v>17</v>
      </c>
      <c r="C30" s="107">
        <v>450</v>
      </c>
      <c r="D30" s="43" t="s">
        <v>318</v>
      </c>
      <c r="E30" s="43" t="s">
        <v>78</v>
      </c>
      <c r="F30" s="43" t="s">
        <v>31</v>
      </c>
      <c r="G30" s="112">
        <v>0.02054398148148148</v>
      </c>
      <c r="H30" s="107">
        <v>17</v>
      </c>
      <c r="I30" s="44" t="s">
        <v>319</v>
      </c>
      <c r="J30" s="129"/>
      <c r="K30" s="189" t="s">
        <v>747</v>
      </c>
      <c r="L30" s="138" t="s">
        <v>748</v>
      </c>
      <c r="M30" s="117"/>
      <c r="N30" s="153">
        <v>33</v>
      </c>
      <c r="O30" s="178"/>
    </row>
    <row r="31" spans="1:15" ht="15.75">
      <c r="A31" s="99" t="s">
        <v>169</v>
      </c>
      <c r="B31" s="105">
        <v>73</v>
      </c>
      <c r="C31" s="105">
        <v>101</v>
      </c>
      <c r="D31" s="35" t="s">
        <v>693</v>
      </c>
      <c r="E31" s="35" t="s">
        <v>143</v>
      </c>
      <c r="F31" s="35" t="s">
        <v>31</v>
      </c>
      <c r="G31" s="110">
        <v>0.027060185185185187</v>
      </c>
      <c r="H31" s="105">
        <v>73</v>
      </c>
      <c r="I31" s="36" t="s">
        <v>694</v>
      </c>
      <c r="J31" s="126"/>
      <c r="K31" s="189" t="s">
        <v>747</v>
      </c>
      <c r="L31" s="138" t="s">
        <v>748</v>
      </c>
      <c r="M31" s="116"/>
      <c r="N31" s="153">
        <f>100*(2-G31/N$2)</f>
        <v>30.702389572773313</v>
      </c>
      <c r="O31" s="178"/>
    </row>
    <row r="32" spans="1:15" ht="15.75">
      <c r="A32" s="99" t="s">
        <v>141</v>
      </c>
      <c r="B32" s="105">
        <v>28</v>
      </c>
      <c r="C32" s="105">
        <v>521</v>
      </c>
      <c r="D32" s="35" t="s">
        <v>517</v>
      </c>
      <c r="E32" s="35" t="s">
        <v>221</v>
      </c>
      <c r="F32" s="35" t="s">
        <v>31</v>
      </c>
      <c r="G32" s="110">
        <v>0.031064814814814812</v>
      </c>
      <c r="H32" s="105">
        <v>28</v>
      </c>
      <c r="I32" s="36" t="s">
        <v>518</v>
      </c>
      <c r="J32" s="126"/>
      <c r="K32" s="189" t="s">
        <v>747</v>
      </c>
      <c r="L32" s="138" t="s">
        <v>748</v>
      </c>
      <c r="M32" s="116"/>
      <c r="N32" s="153">
        <f>100*(2-G32/N$1)</f>
        <v>30.126582278481017</v>
      </c>
      <c r="O32" s="178"/>
    </row>
    <row r="33" spans="1:15" ht="15.75">
      <c r="A33" s="101" t="s">
        <v>135</v>
      </c>
      <c r="B33" s="107">
        <v>21</v>
      </c>
      <c r="C33" s="107">
        <v>361</v>
      </c>
      <c r="D33" s="43" t="s">
        <v>327</v>
      </c>
      <c r="E33" s="43" t="s">
        <v>94</v>
      </c>
      <c r="F33" s="43" t="s">
        <v>31</v>
      </c>
      <c r="G33" s="112">
        <v>0.0215625</v>
      </c>
      <c r="H33" s="107">
        <v>21</v>
      </c>
      <c r="I33" s="44" t="s">
        <v>328</v>
      </c>
      <c r="J33" s="129"/>
      <c r="K33" s="189" t="s">
        <v>747</v>
      </c>
      <c r="L33" s="138" t="s">
        <v>748</v>
      </c>
      <c r="M33" s="117"/>
      <c r="N33" s="153">
        <v>28</v>
      </c>
      <c r="O33" s="178"/>
    </row>
    <row r="34" spans="1:15" ht="15.75">
      <c r="A34" s="99" t="s">
        <v>169</v>
      </c>
      <c r="B34" s="105">
        <v>78</v>
      </c>
      <c r="C34" s="105">
        <v>110</v>
      </c>
      <c r="D34" s="35" t="s">
        <v>703</v>
      </c>
      <c r="E34" s="35" t="s">
        <v>704</v>
      </c>
      <c r="F34" s="35" t="s">
        <v>31</v>
      </c>
      <c r="G34" s="110">
        <v>0.02774305555555556</v>
      </c>
      <c r="H34" s="105">
        <v>78</v>
      </c>
      <c r="I34" s="36" t="s">
        <v>705</v>
      </c>
      <c r="J34" s="126"/>
      <c r="K34" s="189" t="s">
        <v>747</v>
      </c>
      <c r="L34" s="138" t="s">
        <v>748</v>
      </c>
      <c r="M34" s="116"/>
      <c r="N34" s="153">
        <f>100*(2-G34/N$2)</f>
        <v>26.430123099203428</v>
      </c>
      <c r="O34" s="179">
        <f>SUM(N20:N34)</f>
        <v>718.7355337812445</v>
      </c>
    </row>
    <row r="35" spans="1:15" ht="15.75">
      <c r="A35" s="101" t="s">
        <v>61</v>
      </c>
      <c r="B35" s="107">
        <v>7</v>
      </c>
      <c r="C35" s="107">
        <v>612</v>
      </c>
      <c r="D35" s="43" t="s">
        <v>29</v>
      </c>
      <c r="E35" s="43" t="s">
        <v>30</v>
      </c>
      <c r="F35" s="43" t="s">
        <v>31</v>
      </c>
      <c r="G35" s="112">
        <v>0.03173611111111111</v>
      </c>
      <c r="H35" s="107">
        <v>7</v>
      </c>
      <c r="I35" s="44" t="s">
        <v>32</v>
      </c>
      <c r="J35" s="129" t="s">
        <v>62</v>
      </c>
      <c r="K35" s="189" t="s">
        <v>747</v>
      </c>
      <c r="L35" s="138" t="s">
        <v>748</v>
      </c>
      <c r="M35" s="117"/>
      <c r="N35" s="153">
        <v>26</v>
      </c>
      <c r="O35" s="178"/>
    </row>
    <row r="36" spans="1:15" ht="15.75">
      <c r="A36" s="101" t="s">
        <v>135</v>
      </c>
      <c r="B36" s="107">
        <v>4</v>
      </c>
      <c r="C36" s="107">
        <v>314</v>
      </c>
      <c r="D36" s="43" t="s">
        <v>71</v>
      </c>
      <c r="E36" s="43" t="s">
        <v>72</v>
      </c>
      <c r="F36" s="43" t="s">
        <v>31</v>
      </c>
      <c r="G36" s="112">
        <v>0.024502314814814814</v>
      </c>
      <c r="H36" s="107">
        <v>4</v>
      </c>
      <c r="I36" s="44" t="s">
        <v>73</v>
      </c>
      <c r="J36" s="129" t="s">
        <v>62</v>
      </c>
      <c r="K36" s="189" t="s">
        <v>747</v>
      </c>
      <c r="L36" s="138" t="s">
        <v>748</v>
      </c>
      <c r="M36" s="117"/>
      <c r="N36" s="153">
        <v>18</v>
      </c>
      <c r="O36" s="178"/>
    </row>
    <row r="37" spans="1:15" ht="15.75">
      <c r="A37" s="101" t="s">
        <v>135</v>
      </c>
      <c r="B37" s="107">
        <v>7</v>
      </c>
      <c r="C37" s="107">
        <v>330</v>
      </c>
      <c r="D37" s="43" t="s">
        <v>81</v>
      </c>
      <c r="E37" s="43" t="s">
        <v>82</v>
      </c>
      <c r="F37" s="43" t="s">
        <v>31</v>
      </c>
      <c r="G37" s="112">
        <v>0.027418981481481485</v>
      </c>
      <c r="H37" s="107">
        <v>7</v>
      </c>
      <c r="I37" s="44" t="s">
        <v>83</v>
      </c>
      <c r="J37" s="129" t="s">
        <v>62</v>
      </c>
      <c r="K37" s="189" t="s">
        <v>747</v>
      </c>
      <c r="L37" s="138" t="s">
        <v>748</v>
      </c>
      <c r="M37" s="117"/>
      <c r="N37" s="153">
        <v>11</v>
      </c>
      <c r="O37" s="178"/>
    </row>
    <row r="38" spans="1:15" ht="15.75">
      <c r="A38" s="99" t="s">
        <v>169</v>
      </c>
      <c r="B38" s="105">
        <v>89</v>
      </c>
      <c r="C38" s="105">
        <v>106</v>
      </c>
      <c r="D38" s="35" t="s">
        <v>721</v>
      </c>
      <c r="E38" s="35" t="s">
        <v>411</v>
      </c>
      <c r="F38" s="35" t="s">
        <v>31</v>
      </c>
      <c r="G38" s="110">
        <v>0.03107638888888889</v>
      </c>
      <c r="H38" s="105">
        <v>89</v>
      </c>
      <c r="I38" s="36" t="s">
        <v>722</v>
      </c>
      <c r="J38" s="126"/>
      <c r="K38" s="189" t="s">
        <v>747</v>
      </c>
      <c r="L38" s="138" t="s">
        <v>748</v>
      </c>
      <c r="M38" s="116"/>
      <c r="N38" s="153">
        <f>100*(2-G38/N$2)</f>
        <v>5.575669804489469</v>
      </c>
      <c r="O38" s="178"/>
    </row>
    <row r="39" spans="1:15" ht="15.75">
      <c r="A39" s="99" t="s">
        <v>169</v>
      </c>
      <c r="B39" s="105">
        <v>95</v>
      </c>
      <c r="C39" s="105">
        <v>148</v>
      </c>
      <c r="D39" s="35" t="s">
        <v>730</v>
      </c>
      <c r="E39" s="35" t="s">
        <v>295</v>
      </c>
      <c r="F39" s="35" t="s">
        <v>31</v>
      </c>
      <c r="G39" s="110">
        <v>0.032962962962962965</v>
      </c>
      <c r="H39" s="105">
        <v>95</v>
      </c>
      <c r="I39" s="36" t="s">
        <v>731</v>
      </c>
      <c r="J39" s="126"/>
      <c r="K39" s="189" t="s">
        <v>747</v>
      </c>
      <c r="L39" s="138" t="s">
        <v>748</v>
      </c>
      <c r="M39" s="116"/>
      <c r="N39" s="153">
        <v>1</v>
      </c>
      <c r="O39" s="178"/>
    </row>
    <row r="40" spans="1:15" ht="15.75">
      <c r="A40" s="99" t="s">
        <v>169</v>
      </c>
      <c r="B40" s="105">
        <v>101</v>
      </c>
      <c r="C40" s="105">
        <v>202</v>
      </c>
      <c r="D40" s="35" t="s">
        <v>742</v>
      </c>
      <c r="E40" s="35" t="s">
        <v>88</v>
      </c>
      <c r="F40" s="35" t="s">
        <v>31</v>
      </c>
      <c r="G40" s="105" t="s">
        <v>60</v>
      </c>
      <c r="H40" s="105"/>
      <c r="I40" s="36"/>
      <c r="J40" s="126"/>
      <c r="K40" s="189" t="s">
        <v>747</v>
      </c>
      <c r="L40" s="138" t="s">
        <v>748</v>
      </c>
      <c r="M40" s="116"/>
      <c r="N40" s="153"/>
      <c r="O40" s="178"/>
    </row>
    <row r="41" spans="1:15" ht="15.75">
      <c r="A41" s="101" t="s">
        <v>135</v>
      </c>
      <c r="B41" s="107">
        <v>83</v>
      </c>
      <c r="C41" s="107">
        <v>312</v>
      </c>
      <c r="D41" s="43" t="s">
        <v>449</v>
      </c>
      <c r="E41" s="43" t="s">
        <v>125</v>
      </c>
      <c r="F41" s="43" t="s">
        <v>31</v>
      </c>
      <c r="G41" s="107" t="s">
        <v>60</v>
      </c>
      <c r="H41" s="107"/>
      <c r="I41" s="44"/>
      <c r="J41" s="129"/>
      <c r="K41" s="186"/>
      <c r="L41" s="137" t="s">
        <v>753</v>
      </c>
      <c r="M41" s="117" t="s">
        <v>754</v>
      </c>
      <c r="N41" s="153"/>
      <c r="O41" s="178"/>
    </row>
    <row r="42" spans="1:15" ht="16.5" thickBot="1">
      <c r="A42" s="103" t="s">
        <v>135</v>
      </c>
      <c r="B42" s="108">
        <v>23</v>
      </c>
      <c r="C42" s="108">
        <v>365</v>
      </c>
      <c r="D42" s="54" t="s">
        <v>120</v>
      </c>
      <c r="E42" s="54" t="s">
        <v>88</v>
      </c>
      <c r="F42" s="54" t="s">
        <v>31</v>
      </c>
      <c r="G42" s="108" t="s">
        <v>60</v>
      </c>
      <c r="H42" s="108"/>
      <c r="I42" s="55"/>
      <c r="J42" s="130" t="s">
        <v>62</v>
      </c>
      <c r="K42" s="190" t="s">
        <v>747</v>
      </c>
      <c r="L42" s="203" t="s">
        <v>748</v>
      </c>
      <c r="M42" s="211"/>
      <c r="N42" s="154"/>
      <c r="O42" s="180"/>
    </row>
    <row r="43" spans="1:15" ht="15.75">
      <c r="A43" s="98" t="s">
        <v>169</v>
      </c>
      <c r="B43" s="104">
        <v>40</v>
      </c>
      <c r="C43" s="104">
        <v>181</v>
      </c>
      <c r="D43" s="31" t="s">
        <v>626</v>
      </c>
      <c r="E43" s="31" t="s">
        <v>88</v>
      </c>
      <c r="F43" s="31" t="s">
        <v>627</v>
      </c>
      <c r="G43" s="109">
        <v>0.022164351851851852</v>
      </c>
      <c r="H43" s="104">
        <v>40</v>
      </c>
      <c r="I43" s="32" t="s">
        <v>628</v>
      </c>
      <c r="J43" s="125"/>
      <c r="K43" s="184" t="s">
        <v>747</v>
      </c>
      <c r="L43" s="200" t="s">
        <v>748</v>
      </c>
      <c r="M43" s="210"/>
      <c r="N43" s="152">
        <f>100*(2-G43/N$2)</f>
        <v>61.3323678493845</v>
      </c>
      <c r="O43" s="177"/>
    </row>
    <row r="44" spans="1:15" ht="16.5" thickBot="1">
      <c r="A44" s="157" t="s">
        <v>169</v>
      </c>
      <c r="B44" s="161">
        <v>47</v>
      </c>
      <c r="C44" s="161">
        <v>176</v>
      </c>
      <c r="D44" s="75" t="s">
        <v>640</v>
      </c>
      <c r="E44" s="75" t="s">
        <v>107</v>
      </c>
      <c r="F44" s="75" t="s">
        <v>627</v>
      </c>
      <c r="G44" s="164">
        <v>0.023136574074074077</v>
      </c>
      <c r="H44" s="161">
        <v>47</v>
      </c>
      <c r="I44" s="76" t="s">
        <v>328</v>
      </c>
      <c r="J44" s="127"/>
      <c r="K44" s="191" t="s">
        <v>747</v>
      </c>
      <c r="L44" s="204" t="s">
        <v>748</v>
      </c>
      <c r="M44" s="212"/>
      <c r="N44" s="154">
        <f>100*(2-G44/N$2)</f>
        <v>55.24981897175956</v>
      </c>
      <c r="O44" s="181">
        <f>SUM(N43:N44)</f>
        <v>116.58218682114406</v>
      </c>
    </row>
    <row r="45" spans="1:15" ht="15.75">
      <c r="A45" s="100" t="s">
        <v>61</v>
      </c>
      <c r="B45" s="106">
        <v>28</v>
      </c>
      <c r="C45" s="106">
        <v>638</v>
      </c>
      <c r="D45" s="39" t="s">
        <v>243</v>
      </c>
      <c r="E45" s="39" t="s">
        <v>179</v>
      </c>
      <c r="F45" s="39" t="s">
        <v>244</v>
      </c>
      <c r="G45" s="111">
        <v>0.03405092592592592</v>
      </c>
      <c r="H45" s="106">
        <v>28</v>
      </c>
      <c r="I45" s="40" t="s">
        <v>245</v>
      </c>
      <c r="J45" s="128"/>
      <c r="K45" s="184" t="s">
        <v>747</v>
      </c>
      <c r="L45" s="200" t="s">
        <v>748</v>
      </c>
      <c r="M45" s="213"/>
      <c r="N45" s="152">
        <v>23</v>
      </c>
      <c r="O45" s="177"/>
    </row>
    <row r="46" spans="1:15" ht="15.75">
      <c r="A46" s="101" t="s">
        <v>61</v>
      </c>
      <c r="B46" s="107">
        <v>36</v>
      </c>
      <c r="C46" s="107">
        <v>625</v>
      </c>
      <c r="D46" s="43" t="s">
        <v>263</v>
      </c>
      <c r="E46" s="43" t="s">
        <v>40</v>
      </c>
      <c r="F46" s="43" t="s">
        <v>244</v>
      </c>
      <c r="G46" s="112">
        <v>0.043472222222222225</v>
      </c>
      <c r="H46" s="107">
        <v>36</v>
      </c>
      <c r="I46" s="44" t="s">
        <v>264</v>
      </c>
      <c r="J46" s="129"/>
      <c r="K46" s="189" t="s">
        <v>747</v>
      </c>
      <c r="L46" s="138" t="s">
        <v>748</v>
      </c>
      <c r="M46" s="117"/>
      <c r="N46" s="153">
        <v>14</v>
      </c>
      <c r="O46" s="179">
        <f>SUM(N45:N46)</f>
        <v>37</v>
      </c>
    </row>
    <row r="47" spans="1:15" ht="15.75">
      <c r="A47" s="101" t="s">
        <v>135</v>
      </c>
      <c r="B47" s="107">
        <v>93</v>
      </c>
      <c r="C47" s="107">
        <v>313</v>
      </c>
      <c r="D47" s="43" t="s">
        <v>460</v>
      </c>
      <c r="E47" s="43" t="s">
        <v>69</v>
      </c>
      <c r="F47" s="43" t="s">
        <v>244</v>
      </c>
      <c r="G47" s="107" t="s">
        <v>60</v>
      </c>
      <c r="H47" s="107"/>
      <c r="I47" s="44"/>
      <c r="J47" s="129"/>
      <c r="K47" s="189" t="s">
        <v>747</v>
      </c>
      <c r="L47" s="138" t="s">
        <v>748</v>
      </c>
      <c r="M47" s="117"/>
      <c r="N47" s="153"/>
      <c r="O47" s="178"/>
    </row>
    <row r="48" spans="1:15" ht="16.5" thickBot="1">
      <c r="A48" s="101" t="s">
        <v>135</v>
      </c>
      <c r="B48" s="107">
        <v>91</v>
      </c>
      <c r="C48" s="107">
        <v>342</v>
      </c>
      <c r="D48" s="43" t="s">
        <v>458</v>
      </c>
      <c r="E48" s="43" t="s">
        <v>78</v>
      </c>
      <c r="F48" s="43" t="s">
        <v>244</v>
      </c>
      <c r="G48" s="107" t="s">
        <v>60</v>
      </c>
      <c r="H48" s="107"/>
      <c r="I48" s="44"/>
      <c r="J48" s="129"/>
      <c r="K48" s="189" t="s">
        <v>747</v>
      </c>
      <c r="L48" s="138" t="s">
        <v>748</v>
      </c>
      <c r="M48" s="117"/>
      <c r="N48" s="153"/>
      <c r="O48" s="178"/>
    </row>
    <row r="49" spans="1:15" ht="15.75">
      <c r="A49" s="100" t="s">
        <v>61</v>
      </c>
      <c r="B49" s="106">
        <v>9</v>
      </c>
      <c r="C49" s="106">
        <v>603</v>
      </c>
      <c r="D49" s="39" t="s">
        <v>192</v>
      </c>
      <c r="E49" s="39" t="s">
        <v>188</v>
      </c>
      <c r="F49" s="39" t="s">
        <v>193</v>
      </c>
      <c r="G49" s="111">
        <v>0.01986111111111111</v>
      </c>
      <c r="H49" s="106">
        <v>9</v>
      </c>
      <c r="I49" s="40" t="s">
        <v>194</v>
      </c>
      <c r="J49" s="128"/>
      <c r="K49" s="184" t="s">
        <v>747</v>
      </c>
      <c r="L49" s="200" t="s">
        <v>748</v>
      </c>
      <c r="M49" s="213"/>
      <c r="N49" s="152">
        <v>41</v>
      </c>
      <c r="O49" s="177"/>
    </row>
    <row r="50" spans="1:15" ht="15.75">
      <c r="A50" s="101" t="s">
        <v>61</v>
      </c>
      <c r="B50" s="107">
        <v>25</v>
      </c>
      <c r="C50" s="107">
        <v>654</v>
      </c>
      <c r="D50" s="43" t="s">
        <v>234</v>
      </c>
      <c r="E50" s="43" t="s">
        <v>235</v>
      </c>
      <c r="F50" s="43" t="s">
        <v>193</v>
      </c>
      <c r="G50" s="112">
        <v>0.02988425925925926</v>
      </c>
      <c r="H50" s="107">
        <v>25</v>
      </c>
      <c r="I50" s="44" t="s">
        <v>236</v>
      </c>
      <c r="J50" s="129"/>
      <c r="K50" s="189" t="s">
        <v>747</v>
      </c>
      <c r="L50" s="138" t="s">
        <v>748</v>
      </c>
      <c r="M50" s="117"/>
      <c r="N50" s="153">
        <v>28</v>
      </c>
      <c r="O50" s="178"/>
    </row>
    <row r="51" spans="1:15" ht="15.75">
      <c r="A51" s="101" t="s">
        <v>61</v>
      </c>
      <c r="B51" s="107">
        <v>31</v>
      </c>
      <c r="C51" s="107">
        <v>631</v>
      </c>
      <c r="D51" s="43" t="s">
        <v>251</v>
      </c>
      <c r="E51" s="43" t="s">
        <v>252</v>
      </c>
      <c r="F51" s="43" t="s">
        <v>193</v>
      </c>
      <c r="G51" s="112">
        <v>0.03626157407407408</v>
      </c>
      <c r="H51" s="107">
        <v>31</v>
      </c>
      <c r="I51" s="44" t="s">
        <v>253</v>
      </c>
      <c r="J51" s="129"/>
      <c r="K51" s="189" t="s">
        <v>747</v>
      </c>
      <c r="L51" s="138" t="s">
        <v>748</v>
      </c>
      <c r="M51" s="117"/>
      <c r="N51" s="153">
        <v>20</v>
      </c>
      <c r="O51" s="178"/>
    </row>
    <row r="52" spans="1:15" ht="15.75">
      <c r="A52" s="101" t="s">
        <v>135</v>
      </c>
      <c r="B52" s="107">
        <v>50</v>
      </c>
      <c r="C52" s="107">
        <v>442</v>
      </c>
      <c r="D52" s="43" t="s">
        <v>391</v>
      </c>
      <c r="E52" s="43" t="s">
        <v>78</v>
      </c>
      <c r="F52" s="43" t="s">
        <v>193</v>
      </c>
      <c r="G52" s="112">
        <v>0.03902777777777778</v>
      </c>
      <c r="H52" s="107">
        <v>50</v>
      </c>
      <c r="I52" s="44" t="s">
        <v>392</v>
      </c>
      <c r="J52" s="129"/>
      <c r="K52" s="189" t="s">
        <v>747</v>
      </c>
      <c r="L52" s="138" t="s">
        <v>748</v>
      </c>
      <c r="M52" s="117"/>
      <c r="N52" s="153">
        <v>2</v>
      </c>
      <c r="O52" s="178"/>
    </row>
    <row r="53" spans="1:15" ht="15.75">
      <c r="A53" s="101" t="s">
        <v>135</v>
      </c>
      <c r="B53" s="107">
        <v>67</v>
      </c>
      <c r="C53" s="107">
        <v>396</v>
      </c>
      <c r="D53" s="43" t="s">
        <v>427</v>
      </c>
      <c r="E53" s="43" t="s">
        <v>285</v>
      </c>
      <c r="F53" s="43" t="s">
        <v>193</v>
      </c>
      <c r="G53" s="112">
        <v>0.05111111111111111</v>
      </c>
      <c r="H53" s="107">
        <v>67</v>
      </c>
      <c r="I53" s="44" t="s">
        <v>428</v>
      </c>
      <c r="J53" s="129"/>
      <c r="K53" s="189" t="s">
        <v>747</v>
      </c>
      <c r="L53" s="138" t="s">
        <v>748</v>
      </c>
      <c r="M53" s="117"/>
      <c r="N53" s="153">
        <v>1</v>
      </c>
      <c r="O53" s="178"/>
    </row>
    <row r="54" spans="1:15" ht="15.75">
      <c r="A54" s="101" t="s">
        <v>135</v>
      </c>
      <c r="B54" s="107">
        <v>69</v>
      </c>
      <c r="C54" s="107">
        <v>354</v>
      </c>
      <c r="D54" s="43" t="s">
        <v>431</v>
      </c>
      <c r="E54" s="43" t="s">
        <v>112</v>
      </c>
      <c r="F54" s="43" t="s">
        <v>193</v>
      </c>
      <c r="G54" s="112">
        <v>0.061469907407407404</v>
      </c>
      <c r="H54" s="107">
        <v>69</v>
      </c>
      <c r="I54" s="44" t="s">
        <v>432</v>
      </c>
      <c r="J54" s="129"/>
      <c r="K54" s="189" t="s">
        <v>747</v>
      </c>
      <c r="L54" s="138" t="s">
        <v>748</v>
      </c>
      <c r="M54" s="117"/>
      <c r="N54" s="153">
        <v>1</v>
      </c>
      <c r="O54" s="179">
        <f>SUM(N49:N54)</f>
        <v>93</v>
      </c>
    </row>
    <row r="55" spans="1:15" ht="15.75">
      <c r="A55" s="101" t="s">
        <v>135</v>
      </c>
      <c r="B55" s="107">
        <v>80</v>
      </c>
      <c r="C55" s="107">
        <v>447</v>
      </c>
      <c r="D55" s="43" t="s">
        <v>445</v>
      </c>
      <c r="E55" s="43" t="s">
        <v>88</v>
      </c>
      <c r="F55" s="43" t="s">
        <v>193</v>
      </c>
      <c r="G55" s="107" t="s">
        <v>60</v>
      </c>
      <c r="H55" s="107"/>
      <c r="I55" s="44"/>
      <c r="J55" s="129"/>
      <c r="K55" s="189" t="s">
        <v>747</v>
      </c>
      <c r="L55" s="138" t="s">
        <v>748</v>
      </c>
      <c r="M55" s="117"/>
      <c r="N55" s="153"/>
      <c r="O55" s="178"/>
    </row>
    <row r="56" spans="1:15" ht="16.5" thickBot="1">
      <c r="A56" s="103" t="s">
        <v>135</v>
      </c>
      <c r="B56" s="108">
        <v>76</v>
      </c>
      <c r="C56" s="108">
        <v>454</v>
      </c>
      <c r="D56" s="54" t="s">
        <v>440</v>
      </c>
      <c r="E56" s="54" t="s">
        <v>78</v>
      </c>
      <c r="F56" s="54" t="s">
        <v>193</v>
      </c>
      <c r="G56" s="108" t="s">
        <v>60</v>
      </c>
      <c r="H56" s="108"/>
      <c r="I56" s="55"/>
      <c r="J56" s="130"/>
      <c r="K56" s="191" t="s">
        <v>747</v>
      </c>
      <c r="L56" s="204" t="s">
        <v>748</v>
      </c>
      <c r="M56" s="211"/>
      <c r="N56" s="154"/>
      <c r="O56" s="180"/>
    </row>
    <row r="57" spans="1:15" ht="15.75">
      <c r="A57" s="98" t="s">
        <v>169</v>
      </c>
      <c r="B57" s="104">
        <v>30</v>
      </c>
      <c r="C57" s="104">
        <v>154</v>
      </c>
      <c r="D57" s="31" t="s">
        <v>609</v>
      </c>
      <c r="E57" s="31" t="s">
        <v>107</v>
      </c>
      <c r="F57" s="31" t="s">
        <v>172</v>
      </c>
      <c r="G57" s="109">
        <v>0.021215277777777777</v>
      </c>
      <c r="H57" s="104">
        <v>30</v>
      </c>
      <c r="I57" s="32" t="s">
        <v>610</v>
      </c>
      <c r="J57" s="125"/>
      <c r="K57" s="184" t="s">
        <v>747</v>
      </c>
      <c r="L57" s="200" t="s">
        <v>748</v>
      </c>
      <c r="M57" s="210"/>
      <c r="N57" s="152">
        <f>100*(2-G57/N$2)</f>
        <v>67.27009413468501</v>
      </c>
      <c r="O57" s="177"/>
    </row>
    <row r="58" spans="1:15" ht="15.75">
      <c r="A58" s="101" t="s">
        <v>61</v>
      </c>
      <c r="B58" s="107">
        <v>1</v>
      </c>
      <c r="C58" s="107">
        <v>651</v>
      </c>
      <c r="D58" s="43" t="s">
        <v>170</v>
      </c>
      <c r="E58" s="43" t="s">
        <v>171</v>
      </c>
      <c r="F58" s="43" t="s">
        <v>172</v>
      </c>
      <c r="G58" s="112">
        <v>0.017060185185185185</v>
      </c>
      <c r="H58" s="107">
        <v>1</v>
      </c>
      <c r="I58" s="44"/>
      <c r="J58" s="129"/>
      <c r="K58" s="189" t="s">
        <v>751</v>
      </c>
      <c r="L58" s="138" t="s">
        <v>748</v>
      </c>
      <c r="M58" s="117"/>
      <c r="N58" s="153">
        <v>49</v>
      </c>
      <c r="O58" s="178"/>
    </row>
    <row r="59" spans="1:15" ht="15.75">
      <c r="A59" s="101" t="s">
        <v>135</v>
      </c>
      <c r="B59" s="107">
        <v>5</v>
      </c>
      <c r="C59" s="107">
        <v>311</v>
      </c>
      <c r="D59" s="43" t="s">
        <v>290</v>
      </c>
      <c r="E59" s="43" t="s">
        <v>107</v>
      </c>
      <c r="F59" s="43" t="s">
        <v>172</v>
      </c>
      <c r="G59" s="112">
        <v>0.017291666666666667</v>
      </c>
      <c r="H59" s="107">
        <v>5</v>
      </c>
      <c r="I59" s="44" t="s">
        <v>291</v>
      </c>
      <c r="J59" s="129"/>
      <c r="K59" s="189" t="s">
        <v>747</v>
      </c>
      <c r="L59" s="138" t="s">
        <v>748</v>
      </c>
      <c r="M59" s="117"/>
      <c r="N59" s="153">
        <v>46</v>
      </c>
      <c r="O59" s="178"/>
    </row>
    <row r="60" spans="1:15" ht="15.75">
      <c r="A60" s="101" t="s">
        <v>61</v>
      </c>
      <c r="B60" s="107">
        <v>16</v>
      </c>
      <c r="C60" s="107">
        <v>663</v>
      </c>
      <c r="D60" s="43" t="s">
        <v>210</v>
      </c>
      <c r="E60" s="43" t="s">
        <v>211</v>
      </c>
      <c r="F60" s="43" t="s">
        <v>172</v>
      </c>
      <c r="G60" s="112">
        <v>0.024016203703703706</v>
      </c>
      <c r="H60" s="107">
        <v>16</v>
      </c>
      <c r="I60" s="44" t="s">
        <v>83</v>
      </c>
      <c r="J60" s="129"/>
      <c r="K60" s="189" t="s">
        <v>747</v>
      </c>
      <c r="L60" s="138" t="s">
        <v>748</v>
      </c>
      <c r="M60" s="117"/>
      <c r="N60" s="153">
        <v>35</v>
      </c>
      <c r="O60" s="178"/>
    </row>
    <row r="61" spans="1:15" ht="15.75">
      <c r="A61" s="101" t="s">
        <v>61</v>
      </c>
      <c r="B61" s="107">
        <v>20</v>
      </c>
      <c r="C61" s="107">
        <v>658</v>
      </c>
      <c r="D61" s="43" t="s">
        <v>220</v>
      </c>
      <c r="E61" s="43" t="s">
        <v>221</v>
      </c>
      <c r="F61" s="43" t="s">
        <v>172</v>
      </c>
      <c r="G61" s="112">
        <v>0.02767361111111111</v>
      </c>
      <c r="H61" s="107">
        <v>20</v>
      </c>
      <c r="I61" s="44" t="s">
        <v>222</v>
      </c>
      <c r="J61" s="129"/>
      <c r="K61" s="189" t="s">
        <v>747</v>
      </c>
      <c r="L61" s="138" t="s">
        <v>748</v>
      </c>
      <c r="M61" s="117"/>
      <c r="N61" s="153">
        <v>31</v>
      </c>
      <c r="O61" s="178"/>
    </row>
    <row r="62" spans="1:15" ht="15.75">
      <c r="A62" s="101" t="s">
        <v>135</v>
      </c>
      <c r="B62" s="107">
        <v>20</v>
      </c>
      <c r="C62" s="107">
        <v>339</v>
      </c>
      <c r="D62" s="43" t="s">
        <v>325</v>
      </c>
      <c r="E62" s="43" t="s">
        <v>78</v>
      </c>
      <c r="F62" s="43" t="s">
        <v>172</v>
      </c>
      <c r="G62" s="112">
        <v>0.021064814814814814</v>
      </c>
      <c r="H62" s="107">
        <v>20</v>
      </c>
      <c r="I62" s="44" t="s">
        <v>326</v>
      </c>
      <c r="J62" s="129"/>
      <c r="K62" s="189" t="s">
        <v>747</v>
      </c>
      <c r="L62" s="138" t="s">
        <v>748</v>
      </c>
      <c r="M62" s="117"/>
      <c r="N62" s="153">
        <v>30</v>
      </c>
      <c r="O62" s="178"/>
    </row>
    <row r="63" spans="1:15" ht="15.75">
      <c r="A63" s="101" t="s">
        <v>61</v>
      </c>
      <c r="B63" s="107">
        <v>27</v>
      </c>
      <c r="C63" s="107">
        <v>641</v>
      </c>
      <c r="D63" s="43" t="s">
        <v>240</v>
      </c>
      <c r="E63" s="43" t="s">
        <v>241</v>
      </c>
      <c r="F63" s="43" t="s">
        <v>172</v>
      </c>
      <c r="G63" s="112">
        <v>0.032233796296296295</v>
      </c>
      <c r="H63" s="107">
        <v>27</v>
      </c>
      <c r="I63" s="44" t="s">
        <v>242</v>
      </c>
      <c r="J63" s="129"/>
      <c r="K63" s="189" t="s">
        <v>747</v>
      </c>
      <c r="L63" s="138" t="s">
        <v>748</v>
      </c>
      <c r="M63" s="117"/>
      <c r="N63" s="153">
        <v>25</v>
      </c>
      <c r="O63" s="178"/>
    </row>
    <row r="64" spans="1:15" ht="15.75">
      <c r="A64" s="101" t="s">
        <v>135</v>
      </c>
      <c r="B64" s="107">
        <v>28</v>
      </c>
      <c r="C64" s="107">
        <v>380</v>
      </c>
      <c r="D64" s="43" t="s">
        <v>343</v>
      </c>
      <c r="E64" s="43" t="s">
        <v>295</v>
      </c>
      <c r="F64" s="43" t="s">
        <v>172</v>
      </c>
      <c r="G64" s="112">
        <v>0.02388888888888889</v>
      </c>
      <c r="H64" s="107">
        <v>28</v>
      </c>
      <c r="I64" s="44" t="s">
        <v>344</v>
      </c>
      <c r="J64" s="129"/>
      <c r="K64" s="189" t="s">
        <v>747</v>
      </c>
      <c r="L64" s="138" t="s">
        <v>748</v>
      </c>
      <c r="M64" s="117"/>
      <c r="N64" s="153">
        <v>21</v>
      </c>
      <c r="O64" s="178"/>
    </row>
    <row r="65" spans="1:15" ht="15.75">
      <c r="A65" s="101" t="s">
        <v>135</v>
      </c>
      <c r="B65" s="107">
        <v>41</v>
      </c>
      <c r="C65" s="107">
        <v>353</v>
      </c>
      <c r="D65" s="43" t="s">
        <v>371</v>
      </c>
      <c r="E65" s="43" t="s">
        <v>88</v>
      </c>
      <c r="F65" s="43" t="s">
        <v>172</v>
      </c>
      <c r="G65" s="112">
        <v>0.030983796296296297</v>
      </c>
      <c r="H65" s="107">
        <v>41</v>
      </c>
      <c r="I65" s="44" t="s">
        <v>372</v>
      </c>
      <c r="J65" s="129"/>
      <c r="K65" s="189" t="s">
        <v>747</v>
      </c>
      <c r="L65" s="138" t="s">
        <v>748</v>
      </c>
      <c r="M65" s="117"/>
      <c r="N65" s="153">
        <v>9</v>
      </c>
      <c r="O65" s="178"/>
    </row>
    <row r="66" spans="1:15" ht="15.75">
      <c r="A66" s="101" t="s">
        <v>135</v>
      </c>
      <c r="B66" s="107">
        <v>42</v>
      </c>
      <c r="C66" s="107">
        <v>341</v>
      </c>
      <c r="D66" s="43" t="s">
        <v>373</v>
      </c>
      <c r="E66" s="43" t="s">
        <v>69</v>
      </c>
      <c r="F66" s="43" t="s">
        <v>172</v>
      </c>
      <c r="G66" s="112">
        <v>0.031053240740740742</v>
      </c>
      <c r="H66" s="107">
        <v>42</v>
      </c>
      <c r="I66" s="44" t="s">
        <v>374</v>
      </c>
      <c r="J66" s="129"/>
      <c r="K66" s="189" t="s">
        <v>747</v>
      </c>
      <c r="L66" s="138" t="s">
        <v>748</v>
      </c>
      <c r="M66" s="117"/>
      <c r="N66" s="153">
        <v>8</v>
      </c>
      <c r="O66" s="179">
        <f>SUM(N57:N66)</f>
        <v>321.270094134685</v>
      </c>
    </row>
    <row r="67" spans="1:15" ht="15.75">
      <c r="A67" s="101" t="s">
        <v>61</v>
      </c>
      <c r="B67" s="107">
        <v>24</v>
      </c>
      <c r="C67" s="107">
        <v>627</v>
      </c>
      <c r="D67" s="43" t="s">
        <v>231</v>
      </c>
      <c r="E67" s="43" t="s">
        <v>232</v>
      </c>
      <c r="F67" s="43" t="s">
        <v>172</v>
      </c>
      <c r="G67" s="112">
        <v>0.029861111111111113</v>
      </c>
      <c r="H67" s="107">
        <v>24</v>
      </c>
      <c r="I67" s="44" t="s">
        <v>233</v>
      </c>
      <c r="J67" s="129"/>
      <c r="K67" s="185" t="s">
        <v>749</v>
      </c>
      <c r="L67" s="136" t="s">
        <v>750</v>
      </c>
      <c r="M67" s="117"/>
      <c r="N67" s="153"/>
      <c r="O67" s="178"/>
    </row>
    <row r="68" spans="1:15" ht="15.75">
      <c r="A68" s="101" t="s">
        <v>135</v>
      </c>
      <c r="B68" s="107">
        <v>38</v>
      </c>
      <c r="C68" s="107">
        <v>334</v>
      </c>
      <c r="D68" s="43" t="s">
        <v>365</v>
      </c>
      <c r="E68" s="43" t="s">
        <v>143</v>
      </c>
      <c r="F68" s="43" t="s">
        <v>172</v>
      </c>
      <c r="G68" s="112">
        <v>0.02702546296296296</v>
      </c>
      <c r="H68" s="107">
        <v>38</v>
      </c>
      <c r="I68" s="44" t="s">
        <v>366</v>
      </c>
      <c r="J68" s="129"/>
      <c r="K68" s="185" t="s">
        <v>749</v>
      </c>
      <c r="L68" s="136" t="s">
        <v>750</v>
      </c>
      <c r="M68" s="117"/>
      <c r="N68" s="153"/>
      <c r="O68" s="178"/>
    </row>
    <row r="69" spans="1:15" ht="16.5" thickBot="1">
      <c r="A69" s="101" t="s">
        <v>135</v>
      </c>
      <c r="B69" s="107">
        <v>53</v>
      </c>
      <c r="C69" s="107">
        <v>440</v>
      </c>
      <c r="D69" s="43" t="s">
        <v>398</v>
      </c>
      <c r="E69" s="43" t="s">
        <v>78</v>
      </c>
      <c r="F69" s="43" t="s">
        <v>172</v>
      </c>
      <c r="G69" s="112">
        <v>0.04025462962962963</v>
      </c>
      <c r="H69" s="107">
        <v>53</v>
      </c>
      <c r="I69" s="44" t="s">
        <v>399</v>
      </c>
      <c r="J69" s="129"/>
      <c r="K69" s="185" t="s">
        <v>749</v>
      </c>
      <c r="L69" s="136" t="s">
        <v>750</v>
      </c>
      <c r="M69" s="117"/>
      <c r="N69" s="153"/>
      <c r="O69" s="178"/>
    </row>
    <row r="70" spans="1:15" ht="15.75">
      <c r="A70" s="98" t="s">
        <v>169</v>
      </c>
      <c r="B70" s="104">
        <v>4</v>
      </c>
      <c r="C70" s="104">
        <v>104</v>
      </c>
      <c r="D70" s="31" t="s">
        <v>557</v>
      </c>
      <c r="E70" s="31" t="s">
        <v>295</v>
      </c>
      <c r="F70" s="31" t="s">
        <v>56</v>
      </c>
      <c r="G70" s="109">
        <v>0.016944444444444443</v>
      </c>
      <c r="H70" s="104">
        <v>4</v>
      </c>
      <c r="I70" s="32" t="s">
        <v>558</v>
      </c>
      <c r="J70" s="171"/>
      <c r="K70" s="184" t="s">
        <v>747</v>
      </c>
      <c r="L70" s="200" t="s">
        <v>748</v>
      </c>
      <c r="M70" s="210"/>
      <c r="N70" s="152">
        <f>100*(2-G70/N$2)</f>
        <v>93.98986241853729</v>
      </c>
      <c r="O70" s="177"/>
    </row>
    <row r="71" spans="1:15" ht="15.75">
      <c r="A71" s="101" t="s">
        <v>61</v>
      </c>
      <c r="B71" s="107">
        <v>7</v>
      </c>
      <c r="C71" s="107">
        <v>642</v>
      </c>
      <c r="D71" s="43" t="s">
        <v>187</v>
      </c>
      <c r="E71" s="43" t="s">
        <v>188</v>
      </c>
      <c r="F71" s="43" t="s">
        <v>56</v>
      </c>
      <c r="G71" s="112">
        <v>0.019212962962962963</v>
      </c>
      <c r="H71" s="107">
        <v>7</v>
      </c>
      <c r="I71" s="44" t="s">
        <v>189</v>
      </c>
      <c r="J71" s="115"/>
      <c r="K71" s="189" t="s">
        <v>747</v>
      </c>
      <c r="L71" s="138" t="s">
        <v>748</v>
      </c>
      <c r="M71" s="117"/>
      <c r="N71" s="153">
        <v>43</v>
      </c>
      <c r="O71" s="178"/>
    </row>
    <row r="72" spans="1:15" ht="15.75">
      <c r="A72" s="99" t="s">
        <v>141</v>
      </c>
      <c r="B72" s="105">
        <v>25</v>
      </c>
      <c r="C72" s="105">
        <v>538</v>
      </c>
      <c r="D72" s="35" t="s">
        <v>512</v>
      </c>
      <c r="E72" s="35" t="s">
        <v>188</v>
      </c>
      <c r="F72" s="35" t="s">
        <v>56</v>
      </c>
      <c r="G72" s="110">
        <v>0.030208333333333334</v>
      </c>
      <c r="H72" s="105">
        <v>25</v>
      </c>
      <c r="I72" s="36" t="s">
        <v>513</v>
      </c>
      <c r="J72" s="172"/>
      <c r="K72" s="189" t="s">
        <v>752</v>
      </c>
      <c r="L72" s="138" t="s">
        <v>748</v>
      </c>
      <c r="M72" s="116"/>
      <c r="N72" s="153">
        <f>100*(2-G72/N$1)</f>
        <v>34.810126582278464</v>
      </c>
      <c r="O72" s="178"/>
    </row>
    <row r="73" spans="1:15" ht="15.75">
      <c r="A73" s="99" t="s">
        <v>169</v>
      </c>
      <c r="B73" s="105">
        <v>77</v>
      </c>
      <c r="C73" s="105">
        <v>214</v>
      </c>
      <c r="D73" s="35" t="s">
        <v>701</v>
      </c>
      <c r="E73" s="35" t="s">
        <v>168</v>
      </c>
      <c r="F73" s="35" t="s">
        <v>56</v>
      </c>
      <c r="G73" s="110">
        <v>0.02767361111111111</v>
      </c>
      <c r="H73" s="105">
        <v>77</v>
      </c>
      <c r="I73" s="36" t="s">
        <v>702</v>
      </c>
      <c r="J73" s="172"/>
      <c r="K73" s="189" t="s">
        <v>747</v>
      </c>
      <c r="L73" s="138" t="s">
        <v>748</v>
      </c>
      <c r="M73" s="116"/>
      <c r="N73" s="153">
        <f>100*(2-G73/N$2)</f>
        <v>26.864590876176674</v>
      </c>
      <c r="O73" s="178"/>
    </row>
    <row r="74" spans="1:15" ht="15.75">
      <c r="A74" s="101" t="s">
        <v>61</v>
      </c>
      <c r="B74" s="107">
        <v>26</v>
      </c>
      <c r="C74" s="107">
        <v>608</v>
      </c>
      <c r="D74" s="43" t="s">
        <v>237</v>
      </c>
      <c r="E74" s="43" t="s">
        <v>238</v>
      </c>
      <c r="F74" s="43" t="s">
        <v>56</v>
      </c>
      <c r="G74" s="112">
        <v>0.031145833333333334</v>
      </c>
      <c r="H74" s="107">
        <v>26</v>
      </c>
      <c r="I74" s="44" t="s">
        <v>239</v>
      </c>
      <c r="J74" s="115"/>
      <c r="K74" s="189" t="s">
        <v>747</v>
      </c>
      <c r="L74" s="138" t="s">
        <v>748</v>
      </c>
      <c r="M74" s="117"/>
      <c r="N74" s="153">
        <v>27</v>
      </c>
      <c r="O74" s="178"/>
    </row>
    <row r="75" spans="1:15" ht="15.75">
      <c r="A75" s="99" t="s">
        <v>169</v>
      </c>
      <c r="B75" s="105">
        <v>80</v>
      </c>
      <c r="C75" s="105">
        <v>201</v>
      </c>
      <c r="D75" s="35" t="s">
        <v>708</v>
      </c>
      <c r="E75" s="35" t="s">
        <v>82</v>
      </c>
      <c r="F75" s="35" t="s">
        <v>56</v>
      </c>
      <c r="G75" s="110">
        <v>0.028171296296296302</v>
      </c>
      <c r="H75" s="105">
        <v>80</v>
      </c>
      <c r="I75" s="36" t="s">
        <v>709</v>
      </c>
      <c r="J75" s="172"/>
      <c r="K75" s="189" t="s">
        <v>747</v>
      </c>
      <c r="L75" s="138" t="s">
        <v>748</v>
      </c>
      <c r="M75" s="116"/>
      <c r="N75" s="153">
        <f>100*(2-G75/N$2)</f>
        <v>23.750905141201972</v>
      </c>
      <c r="O75" s="178"/>
    </row>
    <row r="76" spans="1:15" ht="15.75">
      <c r="A76" s="99" t="s">
        <v>169</v>
      </c>
      <c r="B76" s="105">
        <v>82</v>
      </c>
      <c r="C76" s="105">
        <v>157</v>
      </c>
      <c r="D76" s="35" t="s">
        <v>712</v>
      </c>
      <c r="E76" s="35" t="s">
        <v>107</v>
      </c>
      <c r="F76" s="35" t="s">
        <v>56</v>
      </c>
      <c r="G76" s="110">
        <v>0.028761574074074075</v>
      </c>
      <c r="H76" s="105">
        <v>82</v>
      </c>
      <c r="I76" s="36" t="s">
        <v>518</v>
      </c>
      <c r="J76" s="172"/>
      <c r="K76" s="189" t="s">
        <v>747</v>
      </c>
      <c r="L76" s="138" t="s">
        <v>748</v>
      </c>
      <c r="M76" s="116"/>
      <c r="N76" s="153">
        <f>100*(2-G76/N$2)</f>
        <v>20.057929036929735</v>
      </c>
      <c r="O76" s="178"/>
    </row>
    <row r="77" spans="1:15" ht="15.75">
      <c r="A77" s="101" t="s">
        <v>61</v>
      </c>
      <c r="B77" s="107">
        <v>32</v>
      </c>
      <c r="C77" s="107">
        <v>617</v>
      </c>
      <c r="D77" s="43" t="s">
        <v>254</v>
      </c>
      <c r="E77" s="43" t="s">
        <v>188</v>
      </c>
      <c r="F77" s="43" t="s">
        <v>56</v>
      </c>
      <c r="G77" s="112">
        <v>0.03805555555555556</v>
      </c>
      <c r="H77" s="107">
        <v>32</v>
      </c>
      <c r="I77" s="44" t="s">
        <v>255</v>
      </c>
      <c r="J77" s="115"/>
      <c r="K77" s="189" t="s">
        <v>747</v>
      </c>
      <c r="L77" s="138" t="s">
        <v>748</v>
      </c>
      <c r="M77" s="117"/>
      <c r="N77" s="153">
        <v>19</v>
      </c>
      <c r="O77" s="178"/>
    </row>
    <row r="78" spans="1:15" ht="15.75">
      <c r="A78" s="101" t="s">
        <v>61</v>
      </c>
      <c r="B78" s="107">
        <v>16</v>
      </c>
      <c r="C78" s="107">
        <v>628</v>
      </c>
      <c r="D78" s="43" t="s">
        <v>54</v>
      </c>
      <c r="E78" s="43" t="s">
        <v>55</v>
      </c>
      <c r="F78" s="43" t="s">
        <v>56</v>
      </c>
      <c r="G78" s="112">
        <v>0.07708333333333334</v>
      </c>
      <c r="H78" s="107">
        <v>16</v>
      </c>
      <c r="I78" s="44" t="s">
        <v>57</v>
      </c>
      <c r="J78" s="115" t="s">
        <v>62</v>
      </c>
      <c r="K78" s="189" t="s">
        <v>747</v>
      </c>
      <c r="L78" s="138" t="s">
        <v>748</v>
      </c>
      <c r="M78" s="117"/>
      <c r="N78" s="153">
        <v>9</v>
      </c>
      <c r="O78" s="178"/>
    </row>
    <row r="79" spans="1:15" ht="15.75">
      <c r="A79" s="99" t="s">
        <v>141</v>
      </c>
      <c r="B79" s="105">
        <v>41</v>
      </c>
      <c r="C79" s="105">
        <v>513</v>
      </c>
      <c r="D79" s="35" t="s">
        <v>544</v>
      </c>
      <c r="E79" s="35" t="s">
        <v>9</v>
      </c>
      <c r="F79" s="35" t="s">
        <v>56</v>
      </c>
      <c r="G79" s="110">
        <v>0.050277777777777775</v>
      </c>
      <c r="H79" s="105">
        <v>41</v>
      </c>
      <c r="I79" s="36" t="s">
        <v>545</v>
      </c>
      <c r="J79" s="172"/>
      <c r="K79" s="189" t="s">
        <v>747</v>
      </c>
      <c r="L79" s="138" t="s">
        <v>748</v>
      </c>
      <c r="M79" s="116"/>
      <c r="N79" s="153">
        <v>1</v>
      </c>
      <c r="O79" s="178"/>
    </row>
    <row r="80" spans="1:15" ht="15.75">
      <c r="A80" s="99" t="s">
        <v>141</v>
      </c>
      <c r="B80" s="105">
        <v>42</v>
      </c>
      <c r="C80" s="105">
        <v>540</v>
      </c>
      <c r="D80" s="35" t="s">
        <v>546</v>
      </c>
      <c r="E80" s="35" t="s">
        <v>16</v>
      </c>
      <c r="F80" s="35" t="s">
        <v>56</v>
      </c>
      <c r="G80" s="110">
        <v>0.05634259259259259</v>
      </c>
      <c r="H80" s="105">
        <v>42</v>
      </c>
      <c r="I80" s="36" t="s">
        <v>547</v>
      </c>
      <c r="J80" s="172"/>
      <c r="K80" s="189" t="s">
        <v>747</v>
      </c>
      <c r="L80" s="138" t="s">
        <v>748</v>
      </c>
      <c r="M80" s="116"/>
      <c r="N80" s="153">
        <v>1</v>
      </c>
      <c r="O80" s="178"/>
    </row>
    <row r="81" spans="1:15" ht="15.75">
      <c r="A81" s="101" t="s">
        <v>135</v>
      </c>
      <c r="B81" s="107">
        <v>60</v>
      </c>
      <c r="C81" s="107">
        <v>338</v>
      </c>
      <c r="D81" s="43" t="s">
        <v>413</v>
      </c>
      <c r="E81" s="43" t="s">
        <v>143</v>
      </c>
      <c r="F81" s="43" t="s">
        <v>56</v>
      </c>
      <c r="G81" s="112">
        <v>0.04619212962962963</v>
      </c>
      <c r="H81" s="107">
        <v>60</v>
      </c>
      <c r="I81" s="44" t="s">
        <v>414</v>
      </c>
      <c r="J81" s="115"/>
      <c r="K81" s="189" t="s">
        <v>747</v>
      </c>
      <c r="L81" s="138" t="s">
        <v>748</v>
      </c>
      <c r="M81" s="117" t="s">
        <v>758</v>
      </c>
      <c r="N81" s="153">
        <v>1</v>
      </c>
      <c r="O81" s="178"/>
    </row>
    <row r="82" spans="1:15" ht="15.75">
      <c r="A82" s="101" t="s">
        <v>135</v>
      </c>
      <c r="B82" s="107">
        <v>65</v>
      </c>
      <c r="C82" s="107">
        <v>427</v>
      </c>
      <c r="D82" s="43" t="s">
        <v>423</v>
      </c>
      <c r="E82" s="43" t="s">
        <v>66</v>
      </c>
      <c r="F82" s="43" t="s">
        <v>56</v>
      </c>
      <c r="G82" s="112">
        <v>0.04939814814814814</v>
      </c>
      <c r="H82" s="107">
        <v>65</v>
      </c>
      <c r="I82" s="44" t="s">
        <v>424</v>
      </c>
      <c r="J82" s="115"/>
      <c r="K82" s="192" t="s">
        <v>747</v>
      </c>
      <c r="L82" s="134" t="s">
        <v>748</v>
      </c>
      <c r="M82" s="117"/>
      <c r="N82" s="153">
        <v>1</v>
      </c>
      <c r="O82" s="179">
        <f>SUM(N70:N82)</f>
        <v>301.4734140551241</v>
      </c>
    </row>
    <row r="83" spans="1:15" ht="15.75">
      <c r="A83" s="101" t="s">
        <v>135</v>
      </c>
      <c r="B83" s="107">
        <v>86</v>
      </c>
      <c r="C83" s="107">
        <v>316</v>
      </c>
      <c r="D83" s="43" t="s">
        <v>452</v>
      </c>
      <c r="E83" s="43" t="s">
        <v>311</v>
      </c>
      <c r="F83" s="43" t="s">
        <v>56</v>
      </c>
      <c r="G83" s="107" t="s">
        <v>60</v>
      </c>
      <c r="H83" s="107"/>
      <c r="I83" s="44"/>
      <c r="J83" s="115"/>
      <c r="K83" s="189" t="s">
        <v>747</v>
      </c>
      <c r="L83" s="138" t="s">
        <v>748</v>
      </c>
      <c r="M83" s="117"/>
      <c r="N83" s="153"/>
      <c r="O83" s="178"/>
    </row>
    <row r="84" spans="1:15" ht="15.75">
      <c r="A84" s="101" t="s">
        <v>135</v>
      </c>
      <c r="B84" s="107">
        <v>92</v>
      </c>
      <c r="C84" s="107">
        <v>416</v>
      </c>
      <c r="D84" s="43" t="s">
        <v>459</v>
      </c>
      <c r="E84" s="43" t="s">
        <v>66</v>
      </c>
      <c r="F84" s="43" t="s">
        <v>56</v>
      </c>
      <c r="G84" s="107" t="s">
        <v>60</v>
      </c>
      <c r="H84" s="107"/>
      <c r="I84" s="44"/>
      <c r="J84" s="115"/>
      <c r="K84" s="192" t="s">
        <v>747</v>
      </c>
      <c r="L84" s="134" t="s">
        <v>748</v>
      </c>
      <c r="M84" s="117"/>
      <c r="N84" s="153"/>
      <c r="O84" s="178"/>
    </row>
    <row r="85" spans="1:15" ht="15.75">
      <c r="A85" s="101" t="s">
        <v>135</v>
      </c>
      <c r="B85" s="107">
        <v>72</v>
      </c>
      <c r="C85" s="107">
        <v>441</v>
      </c>
      <c r="D85" s="43" t="s">
        <v>340</v>
      </c>
      <c r="E85" s="43" t="s">
        <v>107</v>
      </c>
      <c r="F85" s="43" t="s">
        <v>56</v>
      </c>
      <c r="G85" s="107" t="s">
        <v>60</v>
      </c>
      <c r="H85" s="107"/>
      <c r="I85" s="44"/>
      <c r="J85" s="115"/>
      <c r="K85" s="192" t="s">
        <v>747</v>
      </c>
      <c r="L85" s="134" t="s">
        <v>748</v>
      </c>
      <c r="M85" s="117"/>
      <c r="N85" s="153"/>
      <c r="O85" s="178"/>
    </row>
    <row r="86" spans="1:15" ht="15.75">
      <c r="A86" s="101" t="s">
        <v>135</v>
      </c>
      <c r="B86" s="107">
        <v>88</v>
      </c>
      <c r="C86" s="107">
        <v>449</v>
      </c>
      <c r="D86" s="43" t="s">
        <v>454</v>
      </c>
      <c r="E86" s="43" t="s">
        <v>94</v>
      </c>
      <c r="F86" s="43" t="s">
        <v>56</v>
      </c>
      <c r="G86" s="107" t="s">
        <v>60</v>
      </c>
      <c r="H86" s="107"/>
      <c r="I86" s="44"/>
      <c r="J86" s="115"/>
      <c r="K86" s="189" t="s">
        <v>747</v>
      </c>
      <c r="L86" s="138" t="s">
        <v>748</v>
      </c>
      <c r="M86" s="117"/>
      <c r="N86" s="153"/>
      <c r="O86" s="178"/>
    </row>
    <row r="87" spans="1:15" ht="16.5" thickBot="1">
      <c r="A87" s="103" t="s">
        <v>135</v>
      </c>
      <c r="B87" s="108">
        <v>21</v>
      </c>
      <c r="C87" s="108">
        <v>453</v>
      </c>
      <c r="D87" s="54" t="s">
        <v>117</v>
      </c>
      <c r="E87" s="54" t="s">
        <v>107</v>
      </c>
      <c r="F87" s="54" t="s">
        <v>56</v>
      </c>
      <c r="G87" s="108" t="s">
        <v>60</v>
      </c>
      <c r="H87" s="108"/>
      <c r="I87" s="55"/>
      <c r="J87" s="167" t="s">
        <v>62</v>
      </c>
      <c r="K87" s="190" t="s">
        <v>747</v>
      </c>
      <c r="L87" s="203" t="s">
        <v>748</v>
      </c>
      <c r="M87" s="211"/>
      <c r="N87" s="154"/>
      <c r="O87" s="180"/>
    </row>
    <row r="88" spans="1:15" ht="15.75">
      <c r="A88" s="98" t="s">
        <v>141</v>
      </c>
      <c r="B88" s="104">
        <v>20</v>
      </c>
      <c r="C88" s="104">
        <v>550</v>
      </c>
      <c r="D88" s="31" t="s">
        <v>499</v>
      </c>
      <c r="E88" s="31" t="s">
        <v>188</v>
      </c>
      <c r="F88" s="31" t="s">
        <v>500</v>
      </c>
      <c r="G88" s="109">
        <v>0.027430555555555555</v>
      </c>
      <c r="H88" s="104">
        <v>20</v>
      </c>
      <c r="I88" s="32" t="s">
        <v>501</v>
      </c>
      <c r="J88" s="125"/>
      <c r="K88" s="184" t="s">
        <v>747</v>
      </c>
      <c r="L88" s="200" t="s">
        <v>748</v>
      </c>
      <c r="M88" s="210"/>
      <c r="N88" s="152">
        <f>100*(2-G88/N$1)</f>
        <v>50</v>
      </c>
      <c r="O88" s="177"/>
    </row>
    <row r="89" spans="1:15" ht="15.75">
      <c r="A89" s="99" t="s">
        <v>141</v>
      </c>
      <c r="B89" s="105">
        <v>26</v>
      </c>
      <c r="C89" s="105">
        <v>516</v>
      </c>
      <c r="D89" s="35" t="s">
        <v>514</v>
      </c>
      <c r="E89" s="35" t="s">
        <v>221</v>
      </c>
      <c r="F89" s="35" t="s">
        <v>500</v>
      </c>
      <c r="G89" s="110">
        <v>0.03026620370370371</v>
      </c>
      <c r="H89" s="105">
        <v>26</v>
      </c>
      <c r="I89" s="36" t="s">
        <v>364</v>
      </c>
      <c r="J89" s="126"/>
      <c r="K89" s="189" t="s">
        <v>747</v>
      </c>
      <c r="L89" s="138" t="s">
        <v>748</v>
      </c>
      <c r="M89" s="116"/>
      <c r="N89" s="153">
        <f>100*(2-G89/N$1)</f>
        <v>34.49367088607591</v>
      </c>
      <c r="O89" s="178"/>
    </row>
    <row r="90" spans="1:15" ht="15.75">
      <c r="A90" s="99" t="s">
        <v>141</v>
      </c>
      <c r="B90" s="105">
        <v>30</v>
      </c>
      <c r="C90" s="105">
        <v>503</v>
      </c>
      <c r="D90" s="35" t="s">
        <v>521</v>
      </c>
      <c r="E90" s="35" t="s">
        <v>9</v>
      </c>
      <c r="F90" s="35" t="s">
        <v>500</v>
      </c>
      <c r="G90" s="110">
        <v>0.03175925925925926</v>
      </c>
      <c r="H90" s="105">
        <v>29</v>
      </c>
      <c r="I90" s="36" t="s">
        <v>520</v>
      </c>
      <c r="J90" s="126"/>
      <c r="K90" s="189" t="s">
        <v>747</v>
      </c>
      <c r="L90" s="138" t="s">
        <v>748</v>
      </c>
      <c r="M90" s="116"/>
      <c r="N90" s="153">
        <f>100*(2-G90/N$1)</f>
        <v>26.329113924050617</v>
      </c>
      <c r="O90" s="179">
        <f>SUM(N88:N90)</f>
        <v>110.82278481012652</v>
      </c>
    </row>
    <row r="91" spans="1:15" ht="15.75">
      <c r="A91" s="99" t="s">
        <v>169</v>
      </c>
      <c r="B91" s="105">
        <v>14</v>
      </c>
      <c r="C91" s="105">
        <v>102</v>
      </c>
      <c r="D91" s="35" t="s">
        <v>577</v>
      </c>
      <c r="E91" s="35" t="s">
        <v>133</v>
      </c>
      <c r="F91" s="35" t="s">
        <v>500</v>
      </c>
      <c r="G91" s="110">
        <v>0.018368055555555554</v>
      </c>
      <c r="H91" s="105">
        <v>14</v>
      </c>
      <c r="I91" s="36" t="s">
        <v>578</v>
      </c>
      <c r="J91" s="126"/>
      <c r="K91" s="185" t="s">
        <v>749</v>
      </c>
      <c r="L91" s="136" t="s">
        <v>750</v>
      </c>
      <c r="M91" s="116"/>
      <c r="N91" s="153"/>
      <c r="O91" s="178"/>
    </row>
    <row r="92" spans="1:15" ht="15.75">
      <c r="A92" s="99" t="s">
        <v>169</v>
      </c>
      <c r="B92" s="105">
        <v>99</v>
      </c>
      <c r="C92" s="105">
        <v>115</v>
      </c>
      <c r="D92" s="35" t="s">
        <v>739</v>
      </c>
      <c r="E92" s="35" t="s">
        <v>69</v>
      </c>
      <c r="F92" s="35" t="s">
        <v>500</v>
      </c>
      <c r="G92" s="110">
        <v>0.06060185185185185</v>
      </c>
      <c r="H92" s="105">
        <v>99</v>
      </c>
      <c r="I92" s="36" t="s">
        <v>740</v>
      </c>
      <c r="J92" s="126"/>
      <c r="K92" s="185" t="s">
        <v>749</v>
      </c>
      <c r="L92" s="136" t="s">
        <v>750</v>
      </c>
      <c r="M92" s="116"/>
      <c r="N92" s="153"/>
      <c r="O92" s="178"/>
    </row>
    <row r="93" spans="1:15" ht="16.5" thickBot="1">
      <c r="A93" s="157" t="s">
        <v>169</v>
      </c>
      <c r="B93" s="161">
        <v>103</v>
      </c>
      <c r="C93" s="161">
        <v>170</v>
      </c>
      <c r="D93" s="75" t="s">
        <v>739</v>
      </c>
      <c r="E93" s="75" t="s">
        <v>78</v>
      </c>
      <c r="F93" s="75" t="s">
        <v>500</v>
      </c>
      <c r="G93" s="161" t="s">
        <v>60</v>
      </c>
      <c r="H93" s="161"/>
      <c r="I93" s="76"/>
      <c r="J93" s="127"/>
      <c r="K93" s="191" t="s">
        <v>747</v>
      </c>
      <c r="L93" s="204" t="s">
        <v>748</v>
      </c>
      <c r="M93" s="212"/>
      <c r="N93" s="154"/>
      <c r="O93" s="180"/>
    </row>
    <row r="94" spans="1:15" ht="15.75">
      <c r="A94" s="98" t="s">
        <v>141</v>
      </c>
      <c r="B94" s="104">
        <v>21</v>
      </c>
      <c r="C94" s="104">
        <v>519</v>
      </c>
      <c r="D94" s="31" t="s">
        <v>502</v>
      </c>
      <c r="E94" s="31" t="s">
        <v>503</v>
      </c>
      <c r="F94" s="31" t="s">
        <v>213</v>
      </c>
      <c r="G94" s="109">
        <v>0.028182870370370372</v>
      </c>
      <c r="H94" s="104">
        <v>21</v>
      </c>
      <c r="I94" s="32" t="s">
        <v>504</v>
      </c>
      <c r="J94" s="125"/>
      <c r="K94" s="184" t="s">
        <v>747</v>
      </c>
      <c r="L94" s="200" t="s">
        <v>748</v>
      </c>
      <c r="M94" s="210"/>
      <c r="N94" s="152">
        <f>100*(2-G94/N$1)</f>
        <v>45.88607594936707</v>
      </c>
      <c r="O94" s="177"/>
    </row>
    <row r="95" spans="1:15" ht="15.75">
      <c r="A95" s="99" t="s">
        <v>141</v>
      </c>
      <c r="B95" s="105">
        <v>23</v>
      </c>
      <c r="C95" s="105">
        <v>531</v>
      </c>
      <c r="D95" s="35" t="s">
        <v>507</v>
      </c>
      <c r="E95" s="35" t="s">
        <v>37</v>
      </c>
      <c r="F95" s="35" t="s">
        <v>213</v>
      </c>
      <c r="G95" s="110">
        <v>0.030011574074074076</v>
      </c>
      <c r="H95" s="105">
        <v>23</v>
      </c>
      <c r="I95" s="36" t="s">
        <v>508</v>
      </c>
      <c r="J95" s="126"/>
      <c r="K95" s="189" t="s">
        <v>747</v>
      </c>
      <c r="L95" s="138" t="s">
        <v>748</v>
      </c>
      <c r="M95" s="116"/>
      <c r="N95" s="153">
        <f>100*(2-G95/N$1)</f>
        <v>35.886075949367054</v>
      </c>
      <c r="O95" s="178"/>
    </row>
    <row r="96" spans="1:15" ht="15.75">
      <c r="A96" s="101" t="s">
        <v>61</v>
      </c>
      <c r="B96" s="107">
        <v>17</v>
      </c>
      <c r="C96" s="107">
        <v>648</v>
      </c>
      <c r="D96" s="43" t="s">
        <v>212</v>
      </c>
      <c r="E96" s="43" t="s">
        <v>16</v>
      </c>
      <c r="F96" s="43" t="s">
        <v>213</v>
      </c>
      <c r="G96" s="112">
        <v>0.0240625</v>
      </c>
      <c r="H96" s="107">
        <v>17</v>
      </c>
      <c r="I96" s="44" t="s">
        <v>14</v>
      </c>
      <c r="J96" s="129"/>
      <c r="K96" s="189" t="s">
        <v>747</v>
      </c>
      <c r="L96" s="138" t="s">
        <v>748</v>
      </c>
      <c r="M96" s="117"/>
      <c r="N96" s="153">
        <v>34</v>
      </c>
      <c r="O96" s="178"/>
    </row>
    <row r="97" spans="1:15" ht="15.75">
      <c r="A97" s="99" t="s">
        <v>169</v>
      </c>
      <c r="B97" s="105">
        <v>75</v>
      </c>
      <c r="C97" s="105">
        <v>203</v>
      </c>
      <c r="D97" s="35" t="s">
        <v>697</v>
      </c>
      <c r="E97" s="35" t="s">
        <v>311</v>
      </c>
      <c r="F97" s="35" t="s">
        <v>213</v>
      </c>
      <c r="G97" s="110">
        <v>0.027164351851851853</v>
      </c>
      <c r="H97" s="105">
        <v>75</v>
      </c>
      <c r="I97" s="36" t="s">
        <v>698</v>
      </c>
      <c r="J97" s="126"/>
      <c r="K97" s="189" t="s">
        <v>747</v>
      </c>
      <c r="L97" s="138" t="s">
        <v>748</v>
      </c>
      <c r="M97" s="116"/>
      <c r="N97" s="153">
        <f>100*(2-G97/N$2)</f>
        <v>30.05068790731351</v>
      </c>
      <c r="O97" s="178"/>
    </row>
    <row r="98" spans="1:15" ht="15.75">
      <c r="A98" s="101" t="s">
        <v>61</v>
      </c>
      <c r="B98" s="107">
        <v>34</v>
      </c>
      <c r="C98" s="107">
        <v>639</v>
      </c>
      <c r="D98" s="43" t="s">
        <v>259</v>
      </c>
      <c r="E98" s="43" t="s">
        <v>16</v>
      </c>
      <c r="F98" s="43" t="s">
        <v>213</v>
      </c>
      <c r="G98" s="112">
        <v>0.03974537037037037</v>
      </c>
      <c r="H98" s="107">
        <v>34</v>
      </c>
      <c r="I98" s="44" t="s">
        <v>260</v>
      </c>
      <c r="J98" s="129"/>
      <c r="K98" s="189" t="s">
        <v>747</v>
      </c>
      <c r="L98" s="138" t="s">
        <v>748</v>
      </c>
      <c r="M98" s="117"/>
      <c r="N98" s="153">
        <v>17</v>
      </c>
      <c r="O98" s="178"/>
    </row>
    <row r="99" spans="1:15" ht="15.75">
      <c r="A99" s="99" t="s">
        <v>169</v>
      </c>
      <c r="B99" s="105">
        <v>87</v>
      </c>
      <c r="C99" s="105">
        <v>120</v>
      </c>
      <c r="D99" s="35" t="s">
        <v>718</v>
      </c>
      <c r="E99" s="35" t="s">
        <v>107</v>
      </c>
      <c r="F99" s="35" t="s">
        <v>213</v>
      </c>
      <c r="G99" s="110">
        <v>0.03023148148148148</v>
      </c>
      <c r="H99" s="105">
        <v>87</v>
      </c>
      <c r="I99" s="36" t="s">
        <v>719</v>
      </c>
      <c r="J99" s="126"/>
      <c r="K99" s="189" t="s">
        <v>747</v>
      </c>
      <c r="L99" s="138" t="s">
        <v>748</v>
      </c>
      <c r="M99" s="116"/>
      <c r="N99" s="153">
        <f>100*(2-G99/N$2)</f>
        <v>10.861694424330182</v>
      </c>
      <c r="O99" s="178"/>
    </row>
    <row r="100" spans="1:15" ht="15.75">
      <c r="A100" s="101" t="s">
        <v>61</v>
      </c>
      <c r="B100" s="107">
        <v>40</v>
      </c>
      <c r="C100" s="107">
        <v>622</v>
      </c>
      <c r="D100" s="43" t="s">
        <v>270</v>
      </c>
      <c r="E100" s="43" t="s">
        <v>9</v>
      </c>
      <c r="F100" s="43" t="s">
        <v>213</v>
      </c>
      <c r="G100" s="112">
        <v>0.08125</v>
      </c>
      <c r="H100" s="107">
        <v>40</v>
      </c>
      <c r="I100" s="44" t="s">
        <v>271</v>
      </c>
      <c r="J100" s="129"/>
      <c r="K100" s="189" t="s">
        <v>747</v>
      </c>
      <c r="L100" s="138" t="s">
        <v>748</v>
      </c>
      <c r="M100" s="117"/>
      <c r="N100" s="153">
        <v>8</v>
      </c>
      <c r="O100" s="178"/>
    </row>
    <row r="101" spans="1:15" ht="15.75">
      <c r="A101" s="101" t="s">
        <v>135</v>
      </c>
      <c r="B101" s="107">
        <v>44</v>
      </c>
      <c r="C101" s="107">
        <v>418</v>
      </c>
      <c r="D101" s="43" t="s">
        <v>377</v>
      </c>
      <c r="E101" s="43" t="s">
        <v>82</v>
      </c>
      <c r="F101" s="43" t="s">
        <v>213</v>
      </c>
      <c r="G101" s="112">
        <v>0.03196759259259259</v>
      </c>
      <c r="H101" s="107">
        <v>44</v>
      </c>
      <c r="I101" s="44" t="s">
        <v>378</v>
      </c>
      <c r="J101" s="129"/>
      <c r="K101" s="192" t="s">
        <v>747</v>
      </c>
      <c r="L101" s="134" t="s">
        <v>748</v>
      </c>
      <c r="M101" s="117"/>
      <c r="N101" s="153">
        <v>6</v>
      </c>
      <c r="O101" s="178"/>
    </row>
    <row r="102" spans="1:15" ht="15.75">
      <c r="A102" s="101" t="s">
        <v>135</v>
      </c>
      <c r="B102" s="107">
        <v>59</v>
      </c>
      <c r="C102" s="107">
        <v>433</v>
      </c>
      <c r="D102" s="43" t="s">
        <v>410</v>
      </c>
      <c r="E102" s="43" t="s">
        <v>411</v>
      </c>
      <c r="F102" s="43" t="s">
        <v>213</v>
      </c>
      <c r="G102" s="112">
        <v>0.04489583333333333</v>
      </c>
      <c r="H102" s="107">
        <v>59</v>
      </c>
      <c r="I102" s="44" t="s">
        <v>412</v>
      </c>
      <c r="J102" s="129"/>
      <c r="K102" s="192" t="s">
        <v>747</v>
      </c>
      <c r="L102" s="134" t="s">
        <v>748</v>
      </c>
      <c r="M102" s="117"/>
      <c r="N102" s="153">
        <v>1</v>
      </c>
      <c r="O102" s="178"/>
    </row>
    <row r="103" spans="1:15" ht="15.75">
      <c r="A103" s="101" t="s">
        <v>135</v>
      </c>
      <c r="B103" s="107">
        <v>64</v>
      </c>
      <c r="C103" s="107">
        <v>363</v>
      </c>
      <c r="D103" s="43" t="s">
        <v>421</v>
      </c>
      <c r="E103" s="43" t="s">
        <v>69</v>
      </c>
      <c r="F103" s="43" t="s">
        <v>213</v>
      </c>
      <c r="G103" s="112">
        <v>0.04900462962962963</v>
      </c>
      <c r="H103" s="107">
        <v>64</v>
      </c>
      <c r="I103" s="44" t="s">
        <v>422</v>
      </c>
      <c r="J103" s="129"/>
      <c r="K103" s="189" t="s">
        <v>747</v>
      </c>
      <c r="L103" s="138" t="s">
        <v>748</v>
      </c>
      <c r="M103" s="117"/>
      <c r="N103" s="153">
        <v>1</v>
      </c>
      <c r="O103" s="179">
        <f>SUM(N94:N103)</f>
        <v>189.6845342303778</v>
      </c>
    </row>
    <row r="104" spans="1:15" ht="15.75">
      <c r="A104" s="101" t="s">
        <v>135</v>
      </c>
      <c r="B104" s="107">
        <v>82</v>
      </c>
      <c r="C104" s="107">
        <v>337</v>
      </c>
      <c r="D104" s="43" t="s">
        <v>447</v>
      </c>
      <c r="E104" s="43" t="s">
        <v>448</v>
      </c>
      <c r="F104" s="43" t="s">
        <v>213</v>
      </c>
      <c r="G104" s="107" t="s">
        <v>60</v>
      </c>
      <c r="H104" s="107"/>
      <c r="I104" s="44"/>
      <c r="J104" s="129"/>
      <c r="K104" s="189" t="s">
        <v>747</v>
      </c>
      <c r="L104" s="138" t="s">
        <v>748</v>
      </c>
      <c r="M104" s="117"/>
      <c r="N104" s="153"/>
      <c r="O104" s="178"/>
    </row>
    <row r="105" spans="1:15" ht="15.75">
      <c r="A105" s="101" t="s">
        <v>135</v>
      </c>
      <c r="B105" s="107">
        <v>81</v>
      </c>
      <c r="C105" s="107">
        <v>402</v>
      </c>
      <c r="D105" s="43" t="s">
        <v>446</v>
      </c>
      <c r="E105" s="43" t="s">
        <v>295</v>
      </c>
      <c r="F105" s="43" t="s">
        <v>213</v>
      </c>
      <c r="G105" s="107" t="s">
        <v>60</v>
      </c>
      <c r="H105" s="107"/>
      <c r="I105" s="44"/>
      <c r="J105" s="129"/>
      <c r="K105" s="189" t="s">
        <v>747</v>
      </c>
      <c r="L105" s="138" t="s">
        <v>748</v>
      </c>
      <c r="M105" s="117"/>
      <c r="N105" s="153"/>
      <c r="O105" s="178"/>
    </row>
    <row r="106" spans="1:15" ht="15.75">
      <c r="A106" s="101" t="s">
        <v>135</v>
      </c>
      <c r="B106" s="107">
        <v>77</v>
      </c>
      <c r="C106" s="107">
        <v>412</v>
      </c>
      <c r="D106" s="43" t="s">
        <v>441</v>
      </c>
      <c r="E106" s="43" t="s">
        <v>145</v>
      </c>
      <c r="F106" s="43" t="s">
        <v>213</v>
      </c>
      <c r="G106" s="107" t="s">
        <v>60</v>
      </c>
      <c r="H106" s="107"/>
      <c r="I106" s="44"/>
      <c r="J106" s="129"/>
      <c r="K106" s="192" t="s">
        <v>747</v>
      </c>
      <c r="L106" s="134" t="s">
        <v>748</v>
      </c>
      <c r="M106" s="117"/>
      <c r="N106" s="153"/>
      <c r="O106" s="178"/>
    </row>
    <row r="107" spans="1:15" ht="16.5" thickBot="1">
      <c r="A107" s="101" t="s">
        <v>135</v>
      </c>
      <c r="B107" s="107">
        <v>85</v>
      </c>
      <c r="C107" s="107">
        <v>436</v>
      </c>
      <c r="D107" s="43" t="s">
        <v>451</v>
      </c>
      <c r="E107" s="43" t="s">
        <v>78</v>
      </c>
      <c r="F107" s="43" t="s">
        <v>213</v>
      </c>
      <c r="G107" s="107" t="s">
        <v>60</v>
      </c>
      <c r="H107" s="107"/>
      <c r="I107" s="44"/>
      <c r="J107" s="129"/>
      <c r="K107" s="189" t="s">
        <v>747</v>
      </c>
      <c r="L107" s="138" t="s">
        <v>748</v>
      </c>
      <c r="M107" s="117"/>
      <c r="N107" s="153"/>
      <c r="O107" s="178"/>
    </row>
    <row r="108" spans="1:15" ht="15.75">
      <c r="A108" s="100" t="s">
        <v>61</v>
      </c>
      <c r="B108" s="106">
        <v>11</v>
      </c>
      <c r="C108" s="106">
        <v>657</v>
      </c>
      <c r="D108" s="39" t="s">
        <v>198</v>
      </c>
      <c r="E108" s="39" t="s">
        <v>12</v>
      </c>
      <c r="F108" s="39" t="s">
        <v>199</v>
      </c>
      <c r="G108" s="111">
        <v>0.020844907407407406</v>
      </c>
      <c r="H108" s="106">
        <v>11</v>
      </c>
      <c r="I108" s="38" t="s">
        <v>200</v>
      </c>
      <c r="J108" s="128"/>
      <c r="K108" s="184" t="s">
        <v>747</v>
      </c>
      <c r="L108" s="200" t="s">
        <v>748</v>
      </c>
      <c r="M108" s="213"/>
      <c r="N108" s="152">
        <v>39</v>
      </c>
      <c r="O108" s="177"/>
    </row>
    <row r="109" spans="1:15" ht="15.75">
      <c r="A109" s="101" t="s">
        <v>61</v>
      </c>
      <c r="B109" s="107">
        <v>43</v>
      </c>
      <c r="C109" s="107">
        <v>607</v>
      </c>
      <c r="D109" s="43" t="s">
        <v>274</v>
      </c>
      <c r="E109" s="43" t="s">
        <v>275</v>
      </c>
      <c r="F109" s="43" t="s">
        <v>199</v>
      </c>
      <c r="G109" s="107" t="s">
        <v>60</v>
      </c>
      <c r="H109" s="107"/>
      <c r="I109" s="42"/>
      <c r="J109" s="129"/>
      <c r="K109" s="185" t="s">
        <v>749</v>
      </c>
      <c r="L109" s="136" t="s">
        <v>750</v>
      </c>
      <c r="M109" s="117"/>
      <c r="N109" s="153"/>
      <c r="O109" s="178"/>
    </row>
    <row r="110" spans="1:15" ht="15.75">
      <c r="A110" s="101" t="s">
        <v>61</v>
      </c>
      <c r="B110" s="107">
        <v>44</v>
      </c>
      <c r="C110" s="107">
        <v>614</v>
      </c>
      <c r="D110" s="43" t="s">
        <v>276</v>
      </c>
      <c r="E110" s="43" t="s">
        <v>188</v>
      </c>
      <c r="F110" s="43" t="s">
        <v>199</v>
      </c>
      <c r="G110" s="107" t="s">
        <v>60</v>
      </c>
      <c r="H110" s="107"/>
      <c r="I110" s="42"/>
      <c r="J110" s="129"/>
      <c r="K110" s="189" t="s">
        <v>747</v>
      </c>
      <c r="L110" s="138" t="s">
        <v>748</v>
      </c>
      <c r="M110" s="117"/>
      <c r="N110" s="153"/>
      <c r="O110" s="178"/>
    </row>
    <row r="111" spans="1:15" ht="15.75">
      <c r="A111" s="101" t="s">
        <v>61</v>
      </c>
      <c r="B111" s="107">
        <v>41</v>
      </c>
      <c r="C111" s="107">
        <v>621</v>
      </c>
      <c r="D111" s="43" t="s">
        <v>272</v>
      </c>
      <c r="E111" s="43" t="s">
        <v>221</v>
      </c>
      <c r="F111" s="43" t="s">
        <v>199</v>
      </c>
      <c r="G111" s="107" t="s">
        <v>60</v>
      </c>
      <c r="H111" s="107"/>
      <c r="I111" s="42"/>
      <c r="J111" s="129"/>
      <c r="K111" s="189" t="s">
        <v>747</v>
      </c>
      <c r="L111" s="138" t="s">
        <v>748</v>
      </c>
      <c r="M111" s="117"/>
      <c r="N111" s="153"/>
      <c r="O111" s="178"/>
    </row>
    <row r="112" spans="1:15" ht="15.75">
      <c r="A112" s="101" t="s">
        <v>61</v>
      </c>
      <c r="B112" s="107">
        <v>42</v>
      </c>
      <c r="C112" s="107">
        <v>644</v>
      </c>
      <c r="D112" s="43" t="s">
        <v>273</v>
      </c>
      <c r="E112" s="43" t="s">
        <v>9</v>
      </c>
      <c r="F112" s="43" t="s">
        <v>199</v>
      </c>
      <c r="G112" s="107" t="s">
        <v>60</v>
      </c>
      <c r="H112" s="107"/>
      <c r="I112" s="42"/>
      <c r="J112" s="129"/>
      <c r="K112" s="189" t="s">
        <v>747</v>
      </c>
      <c r="L112" s="138" t="s">
        <v>748</v>
      </c>
      <c r="M112" s="117"/>
      <c r="N112" s="153"/>
      <c r="O112" s="178"/>
    </row>
    <row r="113" spans="1:15" ht="15.75">
      <c r="A113" s="101" t="s">
        <v>61</v>
      </c>
      <c r="B113" s="107">
        <v>46</v>
      </c>
      <c r="C113" s="107">
        <v>661</v>
      </c>
      <c r="D113" s="43" t="s">
        <v>279</v>
      </c>
      <c r="E113" s="43" t="s">
        <v>40</v>
      </c>
      <c r="F113" s="43" t="s">
        <v>199</v>
      </c>
      <c r="G113" s="107" t="s">
        <v>60</v>
      </c>
      <c r="H113" s="115"/>
      <c r="I113" s="46"/>
      <c r="J113" s="129"/>
      <c r="K113" s="189" t="s">
        <v>747</v>
      </c>
      <c r="L113" s="138" t="s">
        <v>748</v>
      </c>
      <c r="M113" s="117"/>
      <c r="N113" s="153"/>
      <c r="O113" s="178"/>
    </row>
    <row r="114" spans="1:15" ht="15.75">
      <c r="A114" s="101" t="s">
        <v>135</v>
      </c>
      <c r="B114" s="107">
        <v>47</v>
      </c>
      <c r="C114" s="107">
        <v>394</v>
      </c>
      <c r="D114" s="43" t="s">
        <v>383</v>
      </c>
      <c r="E114" s="43" t="s">
        <v>88</v>
      </c>
      <c r="F114" s="43" t="s">
        <v>199</v>
      </c>
      <c r="G114" s="112">
        <v>0.03577546296296296</v>
      </c>
      <c r="H114" s="107">
        <v>47</v>
      </c>
      <c r="I114" s="42" t="s">
        <v>384</v>
      </c>
      <c r="J114" s="129"/>
      <c r="K114" s="185" t="s">
        <v>749</v>
      </c>
      <c r="L114" s="136" t="s">
        <v>750</v>
      </c>
      <c r="M114" s="117"/>
      <c r="N114" s="153"/>
      <c r="O114" s="178"/>
    </row>
    <row r="115" spans="1:15" ht="15.75">
      <c r="A115" s="101" t="s">
        <v>135</v>
      </c>
      <c r="B115" s="107">
        <v>56</v>
      </c>
      <c r="C115" s="107">
        <v>319</v>
      </c>
      <c r="D115" s="43" t="s">
        <v>404</v>
      </c>
      <c r="E115" s="43" t="s">
        <v>125</v>
      </c>
      <c r="F115" s="43" t="s">
        <v>199</v>
      </c>
      <c r="G115" s="112">
        <v>0.043090277777777776</v>
      </c>
      <c r="H115" s="107">
        <v>56</v>
      </c>
      <c r="I115" s="42" t="s">
        <v>405</v>
      </c>
      <c r="J115" s="129"/>
      <c r="K115" s="189" t="s">
        <v>747</v>
      </c>
      <c r="L115" s="138" t="s">
        <v>748</v>
      </c>
      <c r="M115" s="117"/>
      <c r="N115" s="153">
        <v>1</v>
      </c>
      <c r="O115" s="178"/>
    </row>
    <row r="116" spans="1:15" ht="15.75">
      <c r="A116" s="101" t="s">
        <v>135</v>
      </c>
      <c r="B116" s="107">
        <v>62</v>
      </c>
      <c r="C116" s="107">
        <v>443</v>
      </c>
      <c r="D116" s="43" t="s">
        <v>417</v>
      </c>
      <c r="E116" s="43" t="s">
        <v>69</v>
      </c>
      <c r="F116" s="43" t="s">
        <v>199</v>
      </c>
      <c r="G116" s="112">
        <v>0.047962962962962964</v>
      </c>
      <c r="H116" s="107">
        <v>62</v>
      </c>
      <c r="I116" s="42" t="s">
        <v>418</v>
      </c>
      <c r="J116" s="129"/>
      <c r="K116" s="192" t="s">
        <v>747</v>
      </c>
      <c r="L116" s="134" t="s">
        <v>748</v>
      </c>
      <c r="M116" s="117"/>
      <c r="N116" s="153">
        <v>1</v>
      </c>
      <c r="O116" s="179">
        <f>SUM(N108:N116)</f>
        <v>41</v>
      </c>
    </row>
    <row r="117" spans="1:15" ht="15.75">
      <c r="A117" s="101" t="s">
        <v>135</v>
      </c>
      <c r="B117" s="107">
        <v>90</v>
      </c>
      <c r="C117" s="107">
        <v>306</v>
      </c>
      <c r="D117" s="43" t="s">
        <v>457</v>
      </c>
      <c r="E117" s="43" t="s">
        <v>75</v>
      </c>
      <c r="F117" s="43" t="s">
        <v>199</v>
      </c>
      <c r="G117" s="107" t="s">
        <v>60</v>
      </c>
      <c r="H117" s="107"/>
      <c r="I117" s="42"/>
      <c r="J117" s="129"/>
      <c r="K117" s="189" t="s">
        <v>747</v>
      </c>
      <c r="L117" s="138" t="s">
        <v>748</v>
      </c>
      <c r="M117" s="117"/>
      <c r="N117" s="153"/>
      <c r="O117" s="178"/>
    </row>
    <row r="118" spans="1:15" ht="15.75">
      <c r="A118" s="101" t="s">
        <v>135</v>
      </c>
      <c r="B118" s="107">
        <v>71</v>
      </c>
      <c r="C118" s="107">
        <v>324</v>
      </c>
      <c r="D118" s="43" t="s">
        <v>435</v>
      </c>
      <c r="E118" s="43" t="s">
        <v>295</v>
      </c>
      <c r="F118" s="43" t="s">
        <v>199</v>
      </c>
      <c r="G118" s="107" t="s">
        <v>60</v>
      </c>
      <c r="H118" s="107"/>
      <c r="I118" s="42"/>
      <c r="J118" s="129"/>
      <c r="K118" s="189" t="s">
        <v>747</v>
      </c>
      <c r="L118" s="138" t="s">
        <v>748</v>
      </c>
      <c r="M118" s="117"/>
      <c r="N118" s="153"/>
      <c r="O118" s="178"/>
    </row>
    <row r="119" spans="1:15" ht="15.75">
      <c r="A119" s="101" t="s">
        <v>135</v>
      </c>
      <c r="B119" s="107">
        <v>74</v>
      </c>
      <c r="C119" s="107">
        <v>329</v>
      </c>
      <c r="D119" s="43" t="s">
        <v>437</v>
      </c>
      <c r="E119" s="43" t="s">
        <v>145</v>
      </c>
      <c r="F119" s="43" t="s">
        <v>199</v>
      </c>
      <c r="G119" s="107" t="s">
        <v>60</v>
      </c>
      <c r="H119" s="107"/>
      <c r="I119" s="42"/>
      <c r="J119" s="129"/>
      <c r="K119" s="185" t="s">
        <v>749</v>
      </c>
      <c r="L119" s="136" t="s">
        <v>750</v>
      </c>
      <c r="M119" s="117"/>
      <c r="N119" s="153"/>
      <c r="O119" s="178"/>
    </row>
    <row r="120" spans="1:15" ht="15.75">
      <c r="A120" s="101" t="s">
        <v>135</v>
      </c>
      <c r="B120" s="107">
        <v>73</v>
      </c>
      <c r="C120" s="107">
        <v>345</v>
      </c>
      <c r="D120" s="43" t="s">
        <v>436</v>
      </c>
      <c r="E120" s="43" t="s">
        <v>82</v>
      </c>
      <c r="F120" s="43" t="s">
        <v>199</v>
      </c>
      <c r="G120" s="107" t="s">
        <v>60</v>
      </c>
      <c r="H120" s="107"/>
      <c r="I120" s="42"/>
      <c r="J120" s="129"/>
      <c r="K120" s="189" t="s">
        <v>747</v>
      </c>
      <c r="L120" s="138" t="s">
        <v>748</v>
      </c>
      <c r="M120" s="117"/>
      <c r="N120" s="153"/>
      <c r="O120" s="178"/>
    </row>
    <row r="121" spans="1:15" ht="16.5" thickBot="1">
      <c r="A121" s="101" t="s">
        <v>135</v>
      </c>
      <c r="B121" s="107">
        <v>84</v>
      </c>
      <c r="C121" s="107">
        <v>415</v>
      </c>
      <c r="D121" s="43" t="s">
        <v>450</v>
      </c>
      <c r="E121" s="43" t="s">
        <v>75</v>
      </c>
      <c r="F121" s="43" t="s">
        <v>199</v>
      </c>
      <c r="G121" s="107" t="s">
        <v>60</v>
      </c>
      <c r="H121" s="107"/>
      <c r="I121" s="42"/>
      <c r="J121" s="129"/>
      <c r="K121" s="189" t="s">
        <v>747</v>
      </c>
      <c r="L121" s="138" t="s">
        <v>748</v>
      </c>
      <c r="M121" s="117"/>
      <c r="N121" s="153"/>
      <c r="O121" s="178"/>
    </row>
    <row r="122" spans="1:15" ht="15.75">
      <c r="A122" s="98" t="s">
        <v>169</v>
      </c>
      <c r="B122" s="104">
        <v>5</v>
      </c>
      <c r="C122" s="104">
        <v>212</v>
      </c>
      <c r="D122" s="31" t="s">
        <v>559</v>
      </c>
      <c r="E122" s="31" t="s">
        <v>555</v>
      </c>
      <c r="F122" s="31" t="s">
        <v>215</v>
      </c>
      <c r="G122" s="109">
        <v>0.017083333333333336</v>
      </c>
      <c r="H122" s="104">
        <v>5</v>
      </c>
      <c r="I122" s="30" t="s">
        <v>560</v>
      </c>
      <c r="J122" s="125"/>
      <c r="K122" s="184" t="s">
        <v>747</v>
      </c>
      <c r="L122" s="200" t="s">
        <v>748</v>
      </c>
      <c r="M122" s="210"/>
      <c r="N122" s="152">
        <f>100*(2-G122/N$2)</f>
        <v>93.12092686459086</v>
      </c>
      <c r="O122" s="177"/>
    </row>
    <row r="123" spans="1:15" ht="15.75">
      <c r="A123" s="99" t="s">
        <v>141</v>
      </c>
      <c r="B123" s="105">
        <v>6</v>
      </c>
      <c r="C123" s="105">
        <v>518</v>
      </c>
      <c r="D123" s="35" t="s">
        <v>472</v>
      </c>
      <c r="E123" s="35" t="s">
        <v>16</v>
      </c>
      <c r="F123" s="35" t="s">
        <v>215</v>
      </c>
      <c r="G123" s="110">
        <v>0.020949074074074075</v>
      </c>
      <c r="H123" s="105">
        <v>6</v>
      </c>
      <c r="I123" s="34" t="s">
        <v>473</v>
      </c>
      <c r="J123" s="126"/>
      <c r="K123" s="189" t="s">
        <v>747</v>
      </c>
      <c r="L123" s="138" t="s">
        <v>748</v>
      </c>
      <c r="M123" s="116"/>
      <c r="N123" s="153">
        <f>100*(2-G123/N$1)</f>
        <v>85.44303797468353</v>
      </c>
      <c r="O123" s="178"/>
    </row>
    <row r="124" spans="1:15" ht="15.75">
      <c r="A124" s="99" t="s">
        <v>169</v>
      </c>
      <c r="B124" s="105">
        <v>13</v>
      </c>
      <c r="C124" s="105">
        <v>126</v>
      </c>
      <c r="D124" s="35" t="s">
        <v>576</v>
      </c>
      <c r="E124" s="35" t="s">
        <v>168</v>
      </c>
      <c r="F124" s="35" t="s">
        <v>215</v>
      </c>
      <c r="G124" s="110">
        <v>0.01834490740740741</v>
      </c>
      <c r="H124" s="105">
        <v>12</v>
      </c>
      <c r="I124" s="34" t="s">
        <v>575</v>
      </c>
      <c r="J124" s="126"/>
      <c r="K124" s="189" t="s">
        <v>747</v>
      </c>
      <c r="L124" s="138" t="s">
        <v>748</v>
      </c>
      <c r="M124" s="116"/>
      <c r="N124" s="153">
        <f>100*(2-G124/N$2)</f>
        <v>85.22809558291091</v>
      </c>
      <c r="O124" s="178"/>
    </row>
    <row r="125" spans="1:15" ht="15.75">
      <c r="A125" s="99" t="s">
        <v>169</v>
      </c>
      <c r="B125" s="105">
        <v>17</v>
      </c>
      <c r="C125" s="105">
        <v>103</v>
      </c>
      <c r="D125" s="35" t="s">
        <v>90</v>
      </c>
      <c r="E125" s="35" t="s">
        <v>129</v>
      </c>
      <c r="F125" s="35" t="s">
        <v>215</v>
      </c>
      <c r="G125" s="110">
        <v>0.018726851851851852</v>
      </c>
      <c r="H125" s="105">
        <v>17</v>
      </c>
      <c r="I125" s="34" t="s">
        <v>584</v>
      </c>
      <c r="J125" s="126"/>
      <c r="K125" s="189" t="s">
        <v>747</v>
      </c>
      <c r="L125" s="138" t="s">
        <v>748</v>
      </c>
      <c r="M125" s="116"/>
      <c r="N125" s="153">
        <f>100*(2-G125/N$2)</f>
        <v>82.83852280955828</v>
      </c>
      <c r="O125" s="178"/>
    </row>
    <row r="126" spans="1:15" ht="15.75">
      <c r="A126" s="99" t="s">
        <v>169</v>
      </c>
      <c r="B126" s="105">
        <v>21</v>
      </c>
      <c r="C126" s="105">
        <v>123</v>
      </c>
      <c r="D126" s="35" t="s">
        <v>592</v>
      </c>
      <c r="E126" s="35" t="s">
        <v>295</v>
      </c>
      <c r="F126" s="35" t="s">
        <v>215</v>
      </c>
      <c r="G126" s="110">
        <v>0.019328703703703702</v>
      </c>
      <c r="H126" s="105">
        <v>21</v>
      </c>
      <c r="I126" s="34" t="s">
        <v>593</v>
      </c>
      <c r="J126" s="126"/>
      <c r="K126" s="189" t="s">
        <v>747</v>
      </c>
      <c r="L126" s="138" t="s">
        <v>748</v>
      </c>
      <c r="M126" s="116"/>
      <c r="N126" s="153">
        <f>100*(2-G126/N$2)</f>
        <v>79.07313540912382</v>
      </c>
      <c r="O126" s="178"/>
    </row>
    <row r="127" spans="1:15" ht="15.75">
      <c r="A127" s="99" t="s">
        <v>169</v>
      </c>
      <c r="B127" s="105">
        <v>23</v>
      </c>
      <c r="C127" s="105">
        <v>172</v>
      </c>
      <c r="D127" s="35" t="s">
        <v>596</v>
      </c>
      <c r="E127" s="35" t="s">
        <v>143</v>
      </c>
      <c r="F127" s="35" t="s">
        <v>215</v>
      </c>
      <c r="G127" s="110">
        <v>0.019444444444444445</v>
      </c>
      <c r="H127" s="105">
        <v>23</v>
      </c>
      <c r="I127" s="34" t="s">
        <v>597</v>
      </c>
      <c r="J127" s="126"/>
      <c r="K127" s="189" t="s">
        <v>747</v>
      </c>
      <c r="L127" s="138" t="s">
        <v>748</v>
      </c>
      <c r="M127" s="116"/>
      <c r="N127" s="153">
        <f>100*(2-G127/N$2)</f>
        <v>78.3490224475018</v>
      </c>
      <c r="O127" s="178"/>
    </row>
    <row r="128" spans="1:15" ht="15.75">
      <c r="A128" s="99" t="s">
        <v>169</v>
      </c>
      <c r="B128" s="105">
        <v>25</v>
      </c>
      <c r="C128" s="105">
        <v>185</v>
      </c>
      <c r="D128" s="35" t="s">
        <v>600</v>
      </c>
      <c r="E128" s="35" t="s">
        <v>601</v>
      </c>
      <c r="F128" s="35" t="s">
        <v>215</v>
      </c>
      <c r="G128" s="110">
        <v>0.019710648148148147</v>
      </c>
      <c r="H128" s="105">
        <v>25</v>
      </c>
      <c r="I128" s="34" t="s">
        <v>602</v>
      </c>
      <c r="J128" s="126"/>
      <c r="K128" s="189" t="s">
        <v>747</v>
      </c>
      <c r="L128" s="138" t="s">
        <v>748</v>
      </c>
      <c r="M128" s="116"/>
      <c r="N128" s="153">
        <f>100*(2-G128/N$2)</f>
        <v>76.68356263577117</v>
      </c>
      <c r="O128" s="178"/>
    </row>
    <row r="129" spans="1:15" ht="15.75">
      <c r="A129" s="99" t="s">
        <v>141</v>
      </c>
      <c r="B129" s="105">
        <v>10</v>
      </c>
      <c r="C129" s="105">
        <v>501</v>
      </c>
      <c r="D129" s="35" t="s">
        <v>479</v>
      </c>
      <c r="E129" s="35" t="s">
        <v>238</v>
      </c>
      <c r="F129" s="35" t="s">
        <v>215</v>
      </c>
      <c r="G129" s="110">
        <v>0.02349537037037037</v>
      </c>
      <c r="H129" s="105">
        <v>10</v>
      </c>
      <c r="I129" s="34" t="s">
        <v>480</v>
      </c>
      <c r="J129" s="126"/>
      <c r="K129" s="189" t="s">
        <v>747</v>
      </c>
      <c r="L129" s="138" t="s">
        <v>748</v>
      </c>
      <c r="M129" s="116"/>
      <c r="N129" s="153">
        <f>100*(2-G129/N$1)</f>
        <v>71.51898734177213</v>
      </c>
      <c r="O129" s="178"/>
    </row>
    <row r="130" spans="1:15" ht="15.75">
      <c r="A130" s="99" t="s">
        <v>169</v>
      </c>
      <c r="B130" s="105">
        <v>28</v>
      </c>
      <c r="C130" s="105">
        <v>163</v>
      </c>
      <c r="D130" s="35" t="s">
        <v>606</v>
      </c>
      <c r="E130" s="35" t="s">
        <v>78</v>
      </c>
      <c r="F130" s="35" t="s">
        <v>215</v>
      </c>
      <c r="G130" s="110">
        <v>0.020578703703703703</v>
      </c>
      <c r="H130" s="105">
        <v>28</v>
      </c>
      <c r="I130" s="34" t="s">
        <v>607</v>
      </c>
      <c r="J130" s="126"/>
      <c r="K130" s="189" t="s">
        <v>747</v>
      </c>
      <c r="L130" s="138" t="s">
        <v>748</v>
      </c>
      <c r="M130" s="116"/>
      <c r="N130" s="153">
        <f>100*(2-G130/N$2)</f>
        <v>71.25271542360608</v>
      </c>
      <c r="O130" s="178"/>
    </row>
    <row r="131" spans="1:15" ht="15.75">
      <c r="A131" s="99" t="s">
        <v>141</v>
      </c>
      <c r="B131" s="105">
        <v>12</v>
      </c>
      <c r="C131" s="105">
        <v>504</v>
      </c>
      <c r="D131" s="35" t="s">
        <v>483</v>
      </c>
      <c r="E131" s="35" t="s">
        <v>221</v>
      </c>
      <c r="F131" s="35" t="s">
        <v>215</v>
      </c>
      <c r="G131" s="110">
        <v>0.023912037037037034</v>
      </c>
      <c r="H131" s="105">
        <v>12</v>
      </c>
      <c r="I131" s="34" t="s">
        <v>484</v>
      </c>
      <c r="J131" s="126"/>
      <c r="K131" s="189" t="s">
        <v>747</v>
      </c>
      <c r="L131" s="138" t="s">
        <v>748</v>
      </c>
      <c r="M131" s="116"/>
      <c r="N131" s="153">
        <f>100*(2-G131/N$1)</f>
        <v>69.24050632911394</v>
      </c>
      <c r="O131" s="178"/>
    </row>
    <row r="132" spans="1:15" ht="15.75">
      <c r="A132" s="99" t="s">
        <v>169</v>
      </c>
      <c r="B132" s="105">
        <v>35</v>
      </c>
      <c r="C132" s="105">
        <v>207</v>
      </c>
      <c r="D132" s="35" t="s">
        <v>308</v>
      </c>
      <c r="E132" s="35" t="s">
        <v>145</v>
      </c>
      <c r="F132" s="35" t="s">
        <v>215</v>
      </c>
      <c r="G132" s="110">
        <v>0.02164351851851852</v>
      </c>
      <c r="H132" s="105">
        <v>35</v>
      </c>
      <c r="I132" s="34" t="s">
        <v>618</v>
      </c>
      <c r="J132" s="126"/>
      <c r="K132" s="189" t="s">
        <v>747</v>
      </c>
      <c r="L132" s="138" t="s">
        <v>748</v>
      </c>
      <c r="M132" s="116"/>
      <c r="N132" s="153">
        <f>100*(2-G132/N$2)</f>
        <v>64.59087617668354</v>
      </c>
      <c r="O132" s="178"/>
    </row>
    <row r="133" spans="1:15" ht="15.75">
      <c r="A133" s="99" t="s">
        <v>141</v>
      </c>
      <c r="B133" s="105">
        <v>16</v>
      </c>
      <c r="C133" s="105">
        <v>502</v>
      </c>
      <c r="D133" s="35" t="s">
        <v>490</v>
      </c>
      <c r="E133" s="35" t="s">
        <v>221</v>
      </c>
      <c r="F133" s="35" t="s">
        <v>215</v>
      </c>
      <c r="G133" s="110">
        <v>0.02497685185185185</v>
      </c>
      <c r="H133" s="105">
        <v>16</v>
      </c>
      <c r="I133" s="34" t="s">
        <v>491</v>
      </c>
      <c r="J133" s="126"/>
      <c r="K133" s="189" t="s">
        <v>747</v>
      </c>
      <c r="L133" s="138" t="s">
        <v>748</v>
      </c>
      <c r="M133" s="116"/>
      <c r="N133" s="153">
        <f>100*(2-G133/N$1)</f>
        <v>63.41772151898735</v>
      </c>
      <c r="O133" s="178"/>
    </row>
    <row r="134" spans="1:15" ht="15.75">
      <c r="A134" s="99" t="s">
        <v>169</v>
      </c>
      <c r="B134" s="105">
        <v>43</v>
      </c>
      <c r="C134" s="105">
        <v>228</v>
      </c>
      <c r="D134" s="35" t="s">
        <v>373</v>
      </c>
      <c r="E134" s="35" t="s">
        <v>107</v>
      </c>
      <c r="F134" s="35" t="s">
        <v>215</v>
      </c>
      <c r="G134" s="110">
        <v>0.022685185185185183</v>
      </c>
      <c r="H134" s="105">
        <v>43</v>
      </c>
      <c r="I134" s="34" t="s">
        <v>632</v>
      </c>
      <c r="J134" s="126"/>
      <c r="K134" s="189" t="s">
        <v>747</v>
      </c>
      <c r="L134" s="138" t="s">
        <v>748</v>
      </c>
      <c r="M134" s="116"/>
      <c r="N134" s="153">
        <f>100*(2-G134/N$2)</f>
        <v>58.073859522085435</v>
      </c>
      <c r="O134" s="178"/>
    </row>
    <row r="135" spans="1:15" ht="15.75">
      <c r="A135" s="99" t="s">
        <v>169</v>
      </c>
      <c r="B135" s="105">
        <v>58</v>
      </c>
      <c r="C135" s="105">
        <v>136</v>
      </c>
      <c r="D135" s="35" t="s">
        <v>661</v>
      </c>
      <c r="E135" s="35" t="s">
        <v>662</v>
      </c>
      <c r="F135" s="35" t="s">
        <v>215</v>
      </c>
      <c r="G135" s="110">
        <v>0.024583333333333332</v>
      </c>
      <c r="H135" s="105">
        <v>58</v>
      </c>
      <c r="I135" s="34" t="s">
        <v>663</v>
      </c>
      <c r="J135" s="126"/>
      <c r="K135" s="189" t="s">
        <v>747</v>
      </c>
      <c r="L135" s="138" t="s">
        <v>748</v>
      </c>
      <c r="M135" s="116"/>
      <c r="N135" s="153">
        <f>100*(2-G135/N$2)</f>
        <v>46.19840695148443</v>
      </c>
      <c r="O135" s="178"/>
    </row>
    <row r="136" spans="1:15" ht="15">
      <c r="A136" s="99" t="s">
        <v>169</v>
      </c>
      <c r="B136" s="105">
        <v>60</v>
      </c>
      <c r="C136" s="105">
        <v>195</v>
      </c>
      <c r="D136" s="35" t="s">
        <v>665</v>
      </c>
      <c r="E136" s="35" t="s">
        <v>666</v>
      </c>
      <c r="F136" s="35" t="s">
        <v>215</v>
      </c>
      <c r="G136" s="110">
        <v>0.02461805555555556</v>
      </c>
      <c r="H136" s="105">
        <v>60</v>
      </c>
      <c r="I136" s="34" t="s">
        <v>667</v>
      </c>
      <c r="J136" s="126"/>
      <c r="K136" s="189" t="s">
        <v>747</v>
      </c>
      <c r="L136" s="138" t="s">
        <v>748</v>
      </c>
      <c r="M136" s="116"/>
      <c r="N136" s="153">
        <f>100*(2-G136/N$2)</f>
        <v>45.98117306299778</v>
      </c>
      <c r="O136" s="218">
        <f>SUM(N122:N136)</f>
        <v>1071.0105500508712</v>
      </c>
    </row>
    <row r="137" spans="1:15" ht="15.75">
      <c r="A137" s="101" t="s">
        <v>135</v>
      </c>
      <c r="B137" s="107">
        <v>11</v>
      </c>
      <c r="C137" s="107">
        <v>381</v>
      </c>
      <c r="D137" s="43" t="s">
        <v>304</v>
      </c>
      <c r="E137" s="43" t="s">
        <v>295</v>
      </c>
      <c r="F137" s="43" t="s">
        <v>215</v>
      </c>
      <c r="G137" s="112">
        <v>0.01940972222222222</v>
      </c>
      <c r="H137" s="107">
        <v>11</v>
      </c>
      <c r="I137" s="42" t="s">
        <v>305</v>
      </c>
      <c r="J137" s="129"/>
      <c r="K137" s="189" t="s">
        <v>747</v>
      </c>
      <c r="L137" s="138" t="s">
        <v>748</v>
      </c>
      <c r="M137" s="117"/>
      <c r="N137" s="153">
        <v>40</v>
      </c>
      <c r="O137" s="178"/>
    </row>
    <row r="138" spans="1:15" ht="15.75">
      <c r="A138" s="101" t="s">
        <v>135</v>
      </c>
      <c r="B138" s="107">
        <v>15</v>
      </c>
      <c r="C138" s="107">
        <v>357</v>
      </c>
      <c r="D138" s="43" t="s">
        <v>313</v>
      </c>
      <c r="E138" s="43" t="s">
        <v>143</v>
      </c>
      <c r="F138" s="43" t="s">
        <v>215</v>
      </c>
      <c r="G138" s="112">
        <v>0.02008101851851852</v>
      </c>
      <c r="H138" s="107">
        <v>15</v>
      </c>
      <c r="I138" s="42" t="s">
        <v>314</v>
      </c>
      <c r="J138" s="129"/>
      <c r="K138" s="189" t="s">
        <v>747</v>
      </c>
      <c r="L138" s="138" t="s">
        <v>748</v>
      </c>
      <c r="M138" s="117"/>
      <c r="N138" s="153">
        <v>36</v>
      </c>
      <c r="O138" s="178"/>
    </row>
    <row r="139" spans="1:15" ht="15.75">
      <c r="A139" s="99" t="s">
        <v>169</v>
      </c>
      <c r="B139" s="105">
        <v>69</v>
      </c>
      <c r="C139" s="105">
        <v>237</v>
      </c>
      <c r="D139" s="35" t="s">
        <v>685</v>
      </c>
      <c r="E139" s="35" t="s">
        <v>125</v>
      </c>
      <c r="F139" s="35" t="s">
        <v>215</v>
      </c>
      <c r="G139" s="110">
        <v>0.026099537037037036</v>
      </c>
      <c r="H139" s="105">
        <v>69</v>
      </c>
      <c r="I139" s="34" t="s">
        <v>686</v>
      </c>
      <c r="J139" s="126"/>
      <c r="K139" s="189" t="s">
        <v>751</v>
      </c>
      <c r="L139" s="138" t="s">
        <v>748</v>
      </c>
      <c r="M139" s="116"/>
      <c r="N139" s="153">
        <f>100*(2-G139/N$2)</f>
        <v>36.71252715423605</v>
      </c>
      <c r="O139" s="178"/>
    </row>
    <row r="140" spans="1:15" ht="15.75">
      <c r="A140" s="101" t="s">
        <v>61</v>
      </c>
      <c r="B140" s="107">
        <v>18</v>
      </c>
      <c r="C140" s="107">
        <v>616</v>
      </c>
      <c r="D140" s="43" t="s">
        <v>214</v>
      </c>
      <c r="E140" s="43" t="s">
        <v>16</v>
      </c>
      <c r="F140" s="43" t="s">
        <v>215</v>
      </c>
      <c r="G140" s="112">
        <v>0.026886574074074077</v>
      </c>
      <c r="H140" s="107">
        <v>18</v>
      </c>
      <c r="I140" s="42" t="s">
        <v>216</v>
      </c>
      <c r="J140" s="129"/>
      <c r="K140" s="189" t="s">
        <v>747</v>
      </c>
      <c r="L140" s="138" t="s">
        <v>748</v>
      </c>
      <c r="M140" s="117"/>
      <c r="N140" s="153">
        <v>33</v>
      </c>
      <c r="O140" s="178"/>
    </row>
    <row r="141" spans="1:15" ht="16.5" thickBot="1">
      <c r="A141" s="103" t="s">
        <v>61</v>
      </c>
      <c r="B141" s="108">
        <v>19</v>
      </c>
      <c r="C141" s="108">
        <v>604</v>
      </c>
      <c r="D141" s="54" t="s">
        <v>217</v>
      </c>
      <c r="E141" s="54" t="s">
        <v>218</v>
      </c>
      <c r="F141" s="54" t="s">
        <v>215</v>
      </c>
      <c r="G141" s="113">
        <v>0.027222222222222228</v>
      </c>
      <c r="H141" s="108">
        <v>19</v>
      </c>
      <c r="I141" s="53" t="s">
        <v>219</v>
      </c>
      <c r="J141" s="130"/>
      <c r="K141" s="191" t="s">
        <v>747</v>
      </c>
      <c r="L141" s="204" t="s">
        <v>748</v>
      </c>
      <c r="M141" s="211"/>
      <c r="N141" s="154">
        <v>32</v>
      </c>
      <c r="O141" s="180"/>
    </row>
    <row r="142" spans="1:15" ht="15.75">
      <c r="A142" s="100" t="s">
        <v>61</v>
      </c>
      <c r="B142" s="106">
        <v>12</v>
      </c>
      <c r="C142" s="106">
        <v>662</v>
      </c>
      <c r="D142" s="39" t="s">
        <v>201</v>
      </c>
      <c r="E142" s="39" t="s">
        <v>40</v>
      </c>
      <c r="F142" s="39" t="s">
        <v>202</v>
      </c>
      <c r="G142" s="111">
        <v>0.021053240740740744</v>
      </c>
      <c r="H142" s="106">
        <v>12</v>
      </c>
      <c r="I142" s="40" t="s">
        <v>203</v>
      </c>
      <c r="J142" s="128"/>
      <c r="K142" s="188" t="s">
        <v>749</v>
      </c>
      <c r="L142" s="202" t="s">
        <v>750</v>
      </c>
      <c r="M142" s="214"/>
      <c r="N142" s="152"/>
      <c r="O142" s="177"/>
    </row>
    <row r="143" spans="1:15" ht="15.75">
      <c r="A143" s="101" t="s">
        <v>61</v>
      </c>
      <c r="B143" s="107">
        <v>39</v>
      </c>
      <c r="C143" s="107">
        <v>669</v>
      </c>
      <c r="D143" s="43" t="s">
        <v>268</v>
      </c>
      <c r="E143" s="43" t="s">
        <v>30</v>
      </c>
      <c r="F143" s="43" t="s">
        <v>202</v>
      </c>
      <c r="G143" s="112">
        <v>0.07215277777777777</v>
      </c>
      <c r="H143" s="107">
        <v>39</v>
      </c>
      <c r="I143" s="44" t="s">
        <v>269</v>
      </c>
      <c r="J143" s="129"/>
      <c r="K143" s="189" t="s">
        <v>747</v>
      </c>
      <c r="L143" s="138" t="s">
        <v>748</v>
      </c>
      <c r="M143" s="114"/>
      <c r="N143" s="153">
        <v>10</v>
      </c>
      <c r="O143" s="178"/>
    </row>
    <row r="144" spans="1:15" ht="15.75">
      <c r="A144" s="101" t="s">
        <v>135</v>
      </c>
      <c r="B144" s="107">
        <v>48</v>
      </c>
      <c r="C144" s="107">
        <v>321</v>
      </c>
      <c r="D144" s="43" t="s">
        <v>385</v>
      </c>
      <c r="E144" s="43" t="s">
        <v>386</v>
      </c>
      <c r="F144" s="43" t="s">
        <v>202</v>
      </c>
      <c r="G144" s="112">
        <v>0.036412037037037034</v>
      </c>
      <c r="H144" s="107">
        <v>48</v>
      </c>
      <c r="I144" s="44" t="s">
        <v>387</v>
      </c>
      <c r="J144" s="129"/>
      <c r="K144" s="185" t="s">
        <v>749</v>
      </c>
      <c r="L144" s="136" t="s">
        <v>750</v>
      </c>
      <c r="M144" s="114"/>
      <c r="N144" s="153"/>
      <c r="O144" s="178"/>
    </row>
    <row r="145" spans="1:15" ht="16.5" thickBot="1">
      <c r="A145" s="103" t="s">
        <v>135</v>
      </c>
      <c r="B145" s="108">
        <v>51</v>
      </c>
      <c r="C145" s="108">
        <v>348</v>
      </c>
      <c r="D145" s="54" t="s">
        <v>393</v>
      </c>
      <c r="E145" s="54" t="s">
        <v>143</v>
      </c>
      <c r="F145" s="54" t="s">
        <v>202</v>
      </c>
      <c r="G145" s="113">
        <v>0.0390625</v>
      </c>
      <c r="H145" s="108">
        <v>51</v>
      </c>
      <c r="I145" s="55" t="s">
        <v>394</v>
      </c>
      <c r="J145" s="130"/>
      <c r="K145" s="191" t="s">
        <v>747</v>
      </c>
      <c r="L145" s="204" t="s">
        <v>748</v>
      </c>
      <c r="M145" s="166"/>
      <c r="N145" s="154">
        <v>1</v>
      </c>
      <c r="O145" s="181">
        <f>SUM(N142:N145)</f>
        <v>11</v>
      </c>
    </row>
    <row r="146" spans="1:15" ht="15.75">
      <c r="A146" s="98" t="s">
        <v>169</v>
      </c>
      <c r="B146" s="104">
        <v>8</v>
      </c>
      <c r="C146" s="104">
        <v>211</v>
      </c>
      <c r="D146" s="31" t="s">
        <v>565</v>
      </c>
      <c r="E146" s="31" t="s">
        <v>566</v>
      </c>
      <c r="F146" s="31" t="s">
        <v>10</v>
      </c>
      <c r="G146" s="109">
        <v>0.01721064814814815</v>
      </c>
      <c r="H146" s="104">
        <v>8</v>
      </c>
      <c r="I146" s="32" t="s">
        <v>174</v>
      </c>
      <c r="J146" s="125"/>
      <c r="K146" s="184" t="s">
        <v>747</v>
      </c>
      <c r="L146" s="200" t="s">
        <v>748</v>
      </c>
      <c r="M146" s="168"/>
      <c r="N146" s="152">
        <f>100*(2-G146/N$2)</f>
        <v>92.32440260680666</v>
      </c>
      <c r="O146" s="177"/>
    </row>
    <row r="147" spans="1:15" ht="15.75">
      <c r="A147" s="99" t="s">
        <v>169</v>
      </c>
      <c r="B147" s="105">
        <v>19</v>
      </c>
      <c r="C147" s="105">
        <v>204</v>
      </c>
      <c r="D147" s="35" t="s">
        <v>588</v>
      </c>
      <c r="E147" s="35" t="s">
        <v>69</v>
      </c>
      <c r="F147" s="35" t="s">
        <v>10</v>
      </c>
      <c r="G147" s="110">
        <v>0.0190625</v>
      </c>
      <c r="H147" s="105">
        <v>19</v>
      </c>
      <c r="I147" s="36" t="s">
        <v>589</v>
      </c>
      <c r="J147" s="126"/>
      <c r="K147" s="189" t="s">
        <v>747</v>
      </c>
      <c r="L147" s="138" t="s">
        <v>748</v>
      </c>
      <c r="M147" s="169"/>
      <c r="N147" s="153">
        <f>100*(2-G147/N$2)</f>
        <v>80.73859522085445</v>
      </c>
      <c r="O147" s="178"/>
    </row>
    <row r="148" spans="1:15" ht="15.75">
      <c r="A148" s="99" t="s">
        <v>141</v>
      </c>
      <c r="B148" s="105">
        <v>8</v>
      </c>
      <c r="C148" s="105">
        <v>536</v>
      </c>
      <c r="D148" s="35" t="s">
        <v>476</v>
      </c>
      <c r="E148" s="35" t="s">
        <v>238</v>
      </c>
      <c r="F148" s="35" t="s">
        <v>10</v>
      </c>
      <c r="G148" s="110">
        <v>0.02228009259259259</v>
      </c>
      <c r="H148" s="105">
        <v>8</v>
      </c>
      <c r="I148" s="36" t="s">
        <v>203</v>
      </c>
      <c r="J148" s="126"/>
      <c r="K148" s="189" t="s">
        <v>747</v>
      </c>
      <c r="L148" s="138" t="s">
        <v>748</v>
      </c>
      <c r="M148" s="169"/>
      <c r="N148" s="153">
        <f>100*(2-G148/N$1)</f>
        <v>78.16455696202532</v>
      </c>
      <c r="O148" s="178"/>
    </row>
    <row r="149" spans="1:15" ht="15.75">
      <c r="A149" s="99" t="s">
        <v>169</v>
      </c>
      <c r="B149" s="105">
        <v>27</v>
      </c>
      <c r="C149" s="105">
        <v>231</v>
      </c>
      <c r="D149" s="35" t="s">
        <v>604</v>
      </c>
      <c r="E149" s="35" t="s">
        <v>356</v>
      </c>
      <c r="F149" s="35" t="s">
        <v>10</v>
      </c>
      <c r="G149" s="110">
        <v>0.020520833333333332</v>
      </c>
      <c r="H149" s="105">
        <v>27</v>
      </c>
      <c r="I149" s="36" t="s">
        <v>605</v>
      </c>
      <c r="J149" s="126"/>
      <c r="K149" s="189" t="s">
        <v>747</v>
      </c>
      <c r="L149" s="138" t="s">
        <v>748</v>
      </c>
      <c r="M149" s="169"/>
      <c r="N149" s="153">
        <f>100*(2-G149/N$2)</f>
        <v>71.61477190441707</v>
      </c>
      <c r="O149" s="178"/>
    </row>
    <row r="150" spans="1:15" ht="15.75">
      <c r="A150" s="99" t="s">
        <v>169</v>
      </c>
      <c r="B150" s="105">
        <v>32</v>
      </c>
      <c r="C150" s="105">
        <v>132</v>
      </c>
      <c r="D150" s="35" t="s">
        <v>613</v>
      </c>
      <c r="E150" s="35" t="s">
        <v>125</v>
      </c>
      <c r="F150" s="35" t="s">
        <v>10</v>
      </c>
      <c r="G150" s="110">
        <v>0.02130787037037037</v>
      </c>
      <c r="H150" s="105">
        <v>32</v>
      </c>
      <c r="I150" s="36" t="s">
        <v>614</v>
      </c>
      <c r="J150" s="126"/>
      <c r="K150" s="189" t="s">
        <v>747</v>
      </c>
      <c r="L150" s="138" t="s">
        <v>748</v>
      </c>
      <c r="M150" s="169"/>
      <c r="N150" s="153">
        <f>100*(2-G150/N$2)</f>
        <v>66.69080376538739</v>
      </c>
      <c r="O150" s="178"/>
    </row>
    <row r="151" spans="1:15" ht="15.75">
      <c r="A151" s="99" t="s">
        <v>169</v>
      </c>
      <c r="B151" s="105">
        <v>3</v>
      </c>
      <c r="C151" s="105">
        <v>188</v>
      </c>
      <c r="D151" s="35" t="s">
        <v>148</v>
      </c>
      <c r="E151" s="35" t="s">
        <v>64</v>
      </c>
      <c r="F151" s="35" t="s">
        <v>10</v>
      </c>
      <c r="G151" s="110">
        <v>0.02144675925925926</v>
      </c>
      <c r="H151" s="105">
        <v>3</v>
      </c>
      <c r="I151" s="36" t="s">
        <v>149</v>
      </c>
      <c r="J151" s="126" t="s">
        <v>62</v>
      </c>
      <c r="K151" s="189" t="s">
        <v>751</v>
      </c>
      <c r="L151" s="138" t="s">
        <v>748</v>
      </c>
      <c r="M151" s="169" t="s">
        <v>760</v>
      </c>
      <c r="N151" s="153">
        <f>100*(2-G151/N$2)</f>
        <v>65.82186821144099</v>
      </c>
      <c r="O151" s="178"/>
    </row>
    <row r="152" spans="1:15" ht="15.75">
      <c r="A152" s="99" t="s">
        <v>141</v>
      </c>
      <c r="B152" s="105">
        <v>13</v>
      </c>
      <c r="C152" s="105">
        <v>549</v>
      </c>
      <c r="D152" s="35" t="s">
        <v>485</v>
      </c>
      <c r="E152" s="35" t="s">
        <v>188</v>
      </c>
      <c r="F152" s="35" t="s">
        <v>10</v>
      </c>
      <c r="G152" s="110">
        <v>0.024675925925925924</v>
      </c>
      <c r="H152" s="105">
        <v>13</v>
      </c>
      <c r="I152" s="36" t="s">
        <v>486</v>
      </c>
      <c r="J152" s="126"/>
      <c r="K152" s="189" t="s">
        <v>747</v>
      </c>
      <c r="L152" s="138" t="s">
        <v>748</v>
      </c>
      <c r="M152" s="169"/>
      <c r="N152" s="153">
        <f>100*(2-G152/N$1)</f>
        <v>65.0632911392405</v>
      </c>
      <c r="O152" s="178"/>
    </row>
    <row r="153" spans="1:15" ht="15.75">
      <c r="A153" s="99" t="s">
        <v>141</v>
      </c>
      <c r="B153" s="105">
        <v>15</v>
      </c>
      <c r="C153" s="105">
        <v>553</v>
      </c>
      <c r="D153" s="35" t="s">
        <v>489</v>
      </c>
      <c r="E153" s="35" t="s">
        <v>188</v>
      </c>
      <c r="F153" s="35" t="s">
        <v>10</v>
      </c>
      <c r="G153" s="110">
        <v>0.02478009259259259</v>
      </c>
      <c r="H153" s="105">
        <v>15</v>
      </c>
      <c r="I153" s="36" t="s">
        <v>324</v>
      </c>
      <c r="J153" s="126"/>
      <c r="K153" s="189" t="s">
        <v>747</v>
      </c>
      <c r="L153" s="138" t="s">
        <v>748</v>
      </c>
      <c r="M153" s="169"/>
      <c r="N153" s="153">
        <f>100*(2-G153/N$1)</f>
        <v>64.49367088607596</v>
      </c>
      <c r="O153" s="178"/>
    </row>
    <row r="154" spans="1:15" ht="15.75">
      <c r="A154" s="99" t="s">
        <v>169</v>
      </c>
      <c r="B154" s="105">
        <v>45</v>
      </c>
      <c r="C154" s="105">
        <v>117</v>
      </c>
      <c r="D154" s="35" t="s">
        <v>635</v>
      </c>
      <c r="E154" s="35" t="s">
        <v>321</v>
      </c>
      <c r="F154" s="35" t="s">
        <v>10</v>
      </c>
      <c r="G154" s="110">
        <v>0.02291666666666667</v>
      </c>
      <c r="H154" s="105">
        <v>45</v>
      </c>
      <c r="I154" s="36" t="s">
        <v>636</v>
      </c>
      <c r="J154" s="126"/>
      <c r="K154" s="189" t="s">
        <v>747</v>
      </c>
      <c r="L154" s="138" t="s">
        <v>748</v>
      </c>
      <c r="M154" s="169"/>
      <c r="N154" s="153">
        <f>100*(2-G154/N$2)</f>
        <v>56.62563359884138</v>
      </c>
      <c r="O154" s="178"/>
    </row>
    <row r="155" spans="1:15" ht="15.75">
      <c r="A155" s="99" t="s">
        <v>169</v>
      </c>
      <c r="B155" s="105">
        <v>49</v>
      </c>
      <c r="C155" s="105">
        <v>125</v>
      </c>
      <c r="D155" s="35" t="s">
        <v>642</v>
      </c>
      <c r="E155" s="35" t="s">
        <v>143</v>
      </c>
      <c r="F155" s="35" t="s">
        <v>10</v>
      </c>
      <c r="G155" s="110">
        <v>0.02332175925925926</v>
      </c>
      <c r="H155" s="105">
        <v>49</v>
      </c>
      <c r="I155" s="36" t="s">
        <v>643</v>
      </c>
      <c r="J155" s="126"/>
      <c r="K155" s="189" t="s">
        <v>747</v>
      </c>
      <c r="L155" s="138" t="s">
        <v>748</v>
      </c>
      <c r="M155" s="169"/>
      <c r="N155" s="153">
        <f>100*(2-G155/N$2)</f>
        <v>54.091238233164354</v>
      </c>
      <c r="O155" s="178"/>
    </row>
    <row r="156" spans="1:15" ht="15.75">
      <c r="A156" s="99" t="s">
        <v>169</v>
      </c>
      <c r="B156" s="105">
        <v>4</v>
      </c>
      <c r="C156" s="105">
        <v>160</v>
      </c>
      <c r="D156" s="35" t="s">
        <v>150</v>
      </c>
      <c r="E156" s="35" t="s">
        <v>570</v>
      </c>
      <c r="F156" s="35" t="s">
        <v>10</v>
      </c>
      <c r="G156" s="110">
        <v>0.02369212962962963</v>
      </c>
      <c r="H156" s="105">
        <v>4</v>
      </c>
      <c r="I156" s="36" t="s">
        <v>152</v>
      </c>
      <c r="J156" s="126" t="s">
        <v>62</v>
      </c>
      <c r="K156" s="189" t="s">
        <v>747</v>
      </c>
      <c r="L156" s="138" t="s">
        <v>748</v>
      </c>
      <c r="M156" s="169"/>
      <c r="N156" s="153">
        <f>100*(2-G156/N$2)</f>
        <v>51.77407675597392</v>
      </c>
      <c r="O156" s="178"/>
    </row>
    <row r="157" spans="1:15" ht="15.75">
      <c r="A157" s="101" t="s">
        <v>61</v>
      </c>
      <c r="B157" s="107">
        <v>1</v>
      </c>
      <c r="C157" s="107">
        <v>629</v>
      </c>
      <c r="D157" s="43" t="s">
        <v>8</v>
      </c>
      <c r="E157" s="43" t="s">
        <v>9</v>
      </c>
      <c r="F157" s="43" t="s">
        <v>10</v>
      </c>
      <c r="G157" s="112">
        <v>0.016724537037037034</v>
      </c>
      <c r="H157" s="107">
        <v>1</v>
      </c>
      <c r="I157" s="44"/>
      <c r="J157" s="129" t="s">
        <v>62</v>
      </c>
      <c r="K157" s="189" t="s">
        <v>751</v>
      </c>
      <c r="L157" s="138" t="s">
        <v>748</v>
      </c>
      <c r="M157" s="114" t="s">
        <v>760</v>
      </c>
      <c r="N157" s="153">
        <v>50</v>
      </c>
      <c r="O157" s="178"/>
    </row>
    <row r="158" spans="1:15" ht="15.75">
      <c r="A158" s="99" t="s">
        <v>169</v>
      </c>
      <c r="B158" s="105">
        <v>5</v>
      </c>
      <c r="C158" s="105">
        <v>208</v>
      </c>
      <c r="D158" s="35" t="s">
        <v>153</v>
      </c>
      <c r="E158" s="35" t="s">
        <v>125</v>
      </c>
      <c r="F158" s="35" t="s">
        <v>10</v>
      </c>
      <c r="G158" s="110">
        <v>0.024270833333333335</v>
      </c>
      <c r="H158" s="105">
        <v>5</v>
      </c>
      <c r="I158" s="36" t="s">
        <v>154</v>
      </c>
      <c r="J158" s="126" t="s">
        <v>62</v>
      </c>
      <c r="K158" s="189" t="s">
        <v>747</v>
      </c>
      <c r="L158" s="138" t="s">
        <v>748</v>
      </c>
      <c r="M158" s="169"/>
      <c r="N158" s="153">
        <f>100*(2-G158/N$2)</f>
        <v>48.153511947863834</v>
      </c>
      <c r="O158" s="178"/>
    </row>
    <row r="159" spans="1:15" ht="15.75">
      <c r="A159" s="101" t="s">
        <v>61</v>
      </c>
      <c r="B159" s="107">
        <v>5</v>
      </c>
      <c r="C159" s="107">
        <v>660</v>
      </c>
      <c r="D159" s="43" t="s">
        <v>182</v>
      </c>
      <c r="E159" s="43" t="s">
        <v>183</v>
      </c>
      <c r="F159" s="43" t="s">
        <v>10</v>
      </c>
      <c r="G159" s="112">
        <v>0.01869212962962963</v>
      </c>
      <c r="H159" s="107">
        <v>5</v>
      </c>
      <c r="I159" s="44" t="s">
        <v>184</v>
      </c>
      <c r="J159" s="129"/>
      <c r="K159" s="189" t="s">
        <v>747</v>
      </c>
      <c r="L159" s="138" t="s">
        <v>748</v>
      </c>
      <c r="M159" s="114" t="s">
        <v>760</v>
      </c>
      <c r="N159" s="153">
        <v>45</v>
      </c>
      <c r="O159" s="178"/>
    </row>
    <row r="160" spans="1:15" ht="15.75">
      <c r="A160" s="99" t="s">
        <v>169</v>
      </c>
      <c r="B160" s="105">
        <v>6</v>
      </c>
      <c r="C160" s="105">
        <v>199</v>
      </c>
      <c r="D160" s="35" t="s">
        <v>155</v>
      </c>
      <c r="E160" s="35" t="s">
        <v>94</v>
      </c>
      <c r="F160" s="35" t="s">
        <v>10</v>
      </c>
      <c r="G160" s="110">
        <v>0.02479166666666667</v>
      </c>
      <c r="H160" s="105">
        <v>6</v>
      </c>
      <c r="I160" s="36" t="s">
        <v>156</v>
      </c>
      <c r="J160" s="126" t="s">
        <v>62</v>
      </c>
      <c r="K160" s="189" t="s">
        <v>747</v>
      </c>
      <c r="L160" s="138" t="s">
        <v>748</v>
      </c>
      <c r="M160" s="169"/>
      <c r="N160" s="153">
        <f>100*(2-G160/N$2)</f>
        <v>44.89500362056478</v>
      </c>
      <c r="O160" s="179">
        <f>SUM(N146:N160)</f>
        <v>935.4514248526568</v>
      </c>
    </row>
    <row r="161" spans="1:15" ht="15.75">
      <c r="A161" s="101" t="s">
        <v>61</v>
      </c>
      <c r="B161" s="107">
        <v>6</v>
      </c>
      <c r="C161" s="107">
        <v>624</v>
      </c>
      <c r="D161" s="43" t="s">
        <v>185</v>
      </c>
      <c r="E161" s="43" t="s">
        <v>37</v>
      </c>
      <c r="F161" s="43" t="s">
        <v>10</v>
      </c>
      <c r="G161" s="112">
        <v>0.01898148148148148</v>
      </c>
      <c r="H161" s="107">
        <v>6</v>
      </c>
      <c r="I161" s="44" t="s">
        <v>186</v>
      </c>
      <c r="J161" s="129"/>
      <c r="K161" s="189" t="s">
        <v>751</v>
      </c>
      <c r="L161" s="138" t="s">
        <v>748</v>
      </c>
      <c r="M161" s="114"/>
      <c r="N161" s="153">
        <v>44</v>
      </c>
      <c r="O161" s="178"/>
    </row>
    <row r="162" spans="1:15" ht="15.75">
      <c r="A162" s="99" t="s">
        <v>169</v>
      </c>
      <c r="B162" s="105">
        <v>62</v>
      </c>
      <c r="C162" s="105">
        <v>205</v>
      </c>
      <c r="D162" s="35" t="s">
        <v>670</v>
      </c>
      <c r="E162" s="35" t="s">
        <v>671</v>
      </c>
      <c r="F162" s="35" t="s">
        <v>10</v>
      </c>
      <c r="G162" s="110">
        <v>0.025</v>
      </c>
      <c r="H162" s="105">
        <v>62</v>
      </c>
      <c r="I162" s="36" t="s">
        <v>672</v>
      </c>
      <c r="J162" s="126"/>
      <c r="K162" s="189" t="s">
        <v>747</v>
      </c>
      <c r="L162" s="138" t="s">
        <v>748</v>
      </c>
      <c r="M162" s="169"/>
      <c r="N162" s="153">
        <f>100*(2-G162/N$2)</f>
        <v>43.59160028964515</v>
      </c>
      <c r="O162" s="178"/>
    </row>
    <row r="163" spans="1:15" ht="15.75">
      <c r="A163" s="101" t="s">
        <v>135</v>
      </c>
      <c r="B163" s="107">
        <v>1</v>
      </c>
      <c r="C163" s="107">
        <v>358</v>
      </c>
      <c r="D163" s="43" t="s">
        <v>63</v>
      </c>
      <c r="E163" s="43" t="s">
        <v>64</v>
      </c>
      <c r="F163" s="43" t="s">
        <v>10</v>
      </c>
      <c r="G163" s="112">
        <v>0.020462962962962964</v>
      </c>
      <c r="H163" s="107">
        <v>1</v>
      </c>
      <c r="I163" s="44"/>
      <c r="J163" s="129" t="s">
        <v>62</v>
      </c>
      <c r="K163" s="189" t="s">
        <v>747</v>
      </c>
      <c r="L163" s="138" t="s">
        <v>748</v>
      </c>
      <c r="M163" s="114"/>
      <c r="N163" s="153">
        <v>34</v>
      </c>
      <c r="O163" s="178"/>
    </row>
    <row r="164" spans="1:15" ht="15.75">
      <c r="A164" s="99" t="s">
        <v>169</v>
      </c>
      <c r="B164" s="105">
        <v>72</v>
      </c>
      <c r="C164" s="105">
        <v>221</v>
      </c>
      <c r="D164" s="35" t="s">
        <v>691</v>
      </c>
      <c r="E164" s="35" t="s">
        <v>133</v>
      </c>
      <c r="F164" s="35" t="s">
        <v>10</v>
      </c>
      <c r="G164" s="110">
        <v>0.02681712962962963</v>
      </c>
      <c r="H164" s="105">
        <v>72</v>
      </c>
      <c r="I164" s="36" t="s">
        <v>692</v>
      </c>
      <c r="J164" s="126"/>
      <c r="K164" s="189" t="s">
        <v>747</v>
      </c>
      <c r="L164" s="138" t="s">
        <v>748</v>
      </c>
      <c r="M164" s="169"/>
      <c r="N164" s="153">
        <f>100*(2-G164/N$2)</f>
        <v>32.223026792179546</v>
      </c>
      <c r="O164" s="178"/>
    </row>
    <row r="165" spans="1:15" ht="15.75">
      <c r="A165" s="101" t="s">
        <v>135</v>
      </c>
      <c r="B165" s="107">
        <v>2</v>
      </c>
      <c r="C165" s="107">
        <v>351</v>
      </c>
      <c r="D165" s="43" t="s">
        <v>393</v>
      </c>
      <c r="E165" s="43"/>
      <c r="F165" s="43" t="s">
        <v>10</v>
      </c>
      <c r="G165" s="112">
        <v>0.02113425925925926</v>
      </c>
      <c r="H165" s="107">
        <v>2</v>
      </c>
      <c r="I165" s="44" t="s">
        <v>67</v>
      </c>
      <c r="J165" s="129" t="s">
        <v>62</v>
      </c>
      <c r="K165" s="189" t="s">
        <v>747</v>
      </c>
      <c r="L165" s="138" t="s">
        <v>748</v>
      </c>
      <c r="M165" s="114"/>
      <c r="N165" s="153">
        <v>29</v>
      </c>
      <c r="O165" s="178"/>
    </row>
    <row r="166" spans="1:15" ht="15">
      <c r="A166" s="101" t="s">
        <v>61</v>
      </c>
      <c r="B166" s="107">
        <v>23</v>
      </c>
      <c r="C166" s="107">
        <v>613</v>
      </c>
      <c r="D166" s="43" t="s">
        <v>229</v>
      </c>
      <c r="E166" s="43" t="s">
        <v>59</v>
      </c>
      <c r="F166" s="43" t="s">
        <v>10</v>
      </c>
      <c r="G166" s="112">
        <v>0.0297337962962963</v>
      </c>
      <c r="H166" s="107">
        <v>23</v>
      </c>
      <c r="I166" s="44" t="s">
        <v>230</v>
      </c>
      <c r="J166" s="129"/>
      <c r="K166" s="189" t="s">
        <v>747</v>
      </c>
      <c r="L166" s="138" t="s">
        <v>748</v>
      </c>
      <c r="M166" s="114"/>
      <c r="N166" s="153"/>
      <c r="O166" s="217" t="s">
        <v>764</v>
      </c>
    </row>
    <row r="167" spans="1:15" ht="15">
      <c r="A167" s="99" t="s">
        <v>169</v>
      </c>
      <c r="B167" s="105">
        <v>83</v>
      </c>
      <c r="C167" s="105">
        <v>215</v>
      </c>
      <c r="D167" s="35" t="s">
        <v>691</v>
      </c>
      <c r="E167" s="35" t="s">
        <v>570</v>
      </c>
      <c r="F167" s="35" t="s">
        <v>10</v>
      </c>
      <c r="G167" s="110">
        <v>0.028773148148148145</v>
      </c>
      <c r="H167" s="105">
        <v>83</v>
      </c>
      <c r="I167" s="36" t="s">
        <v>713</v>
      </c>
      <c r="J167" s="126"/>
      <c r="K167" s="189" t="s">
        <v>747</v>
      </c>
      <c r="L167" s="138" t="s">
        <v>748</v>
      </c>
      <c r="M167" s="169"/>
      <c r="N167" s="153">
        <f>100*(2-G167/N$2)</f>
        <v>19.985517740767555</v>
      </c>
      <c r="O167" s="217" t="s">
        <v>764</v>
      </c>
    </row>
    <row r="168" spans="1:15" ht="15">
      <c r="A168" s="101" t="s">
        <v>61</v>
      </c>
      <c r="B168" s="107">
        <v>11</v>
      </c>
      <c r="C168" s="107">
        <v>620</v>
      </c>
      <c r="D168" s="43" t="s">
        <v>42</v>
      </c>
      <c r="E168" s="43" t="s">
        <v>43</v>
      </c>
      <c r="F168" s="43" t="s">
        <v>10</v>
      </c>
      <c r="G168" s="112">
        <v>0.03684027777777778</v>
      </c>
      <c r="H168" s="107">
        <v>11</v>
      </c>
      <c r="I168" s="44" t="s">
        <v>44</v>
      </c>
      <c r="J168" s="129" t="s">
        <v>62</v>
      </c>
      <c r="K168" s="189" t="s">
        <v>747</v>
      </c>
      <c r="L168" s="138" t="s">
        <v>748</v>
      </c>
      <c r="M168" s="114"/>
      <c r="N168" s="153"/>
      <c r="O168" s="217" t="s">
        <v>764</v>
      </c>
    </row>
    <row r="169" spans="1:15" ht="15">
      <c r="A169" s="101" t="s">
        <v>135</v>
      </c>
      <c r="B169" s="107">
        <v>9</v>
      </c>
      <c r="C169" s="107">
        <v>346</v>
      </c>
      <c r="D169" s="43" t="s">
        <v>87</v>
      </c>
      <c r="E169" s="43" t="s">
        <v>88</v>
      </c>
      <c r="F169" s="43" t="s">
        <v>10</v>
      </c>
      <c r="G169" s="112">
        <v>0.02925925925925926</v>
      </c>
      <c r="H169" s="107">
        <v>9</v>
      </c>
      <c r="I169" s="44" t="s">
        <v>89</v>
      </c>
      <c r="J169" s="129" t="s">
        <v>62</v>
      </c>
      <c r="K169" s="189" t="s">
        <v>747</v>
      </c>
      <c r="L169" s="138" t="s">
        <v>748</v>
      </c>
      <c r="M169" s="114"/>
      <c r="N169" s="153"/>
      <c r="O169" s="217" t="s">
        <v>764</v>
      </c>
    </row>
    <row r="170" spans="1:15" ht="15">
      <c r="A170" s="101" t="s">
        <v>135</v>
      </c>
      <c r="B170" s="107">
        <v>10</v>
      </c>
      <c r="C170" s="107">
        <v>434</v>
      </c>
      <c r="D170" s="43" t="s">
        <v>90</v>
      </c>
      <c r="E170" s="43" t="s">
        <v>91</v>
      </c>
      <c r="F170" s="43" t="s">
        <v>10</v>
      </c>
      <c r="G170" s="112">
        <v>0.030833333333333334</v>
      </c>
      <c r="H170" s="107">
        <v>10</v>
      </c>
      <c r="I170" s="44" t="s">
        <v>92</v>
      </c>
      <c r="J170" s="129" t="s">
        <v>62</v>
      </c>
      <c r="K170" s="189" t="s">
        <v>747</v>
      </c>
      <c r="L170" s="138" t="s">
        <v>748</v>
      </c>
      <c r="M170" s="114"/>
      <c r="N170" s="153"/>
      <c r="O170" s="217" t="s">
        <v>764</v>
      </c>
    </row>
    <row r="171" spans="1:15" ht="15">
      <c r="A171" s="101" t="s">
        <v>135</v>
      </c>
      <c r="B171" s="107">
        <v>12</v>
      </c>
      <c r="C171" s="107">
        <v>383</v>
      </c>
      <c r="D171" s="43" t="s">
        <v>96</v>
      </c>
      <c r="E171" s="43" t="s">
        <v>88</v>
      </c>
      <c r="F171" s="43" t="s">
        <v>10</v>
      </c>
      <c r="G171" s="112">
        <v>0.03509259259259259</v>
      </c>
      <c r="H171" s="107">
        <v>12</v>
      </c>
      <c r="I171" s="44" t="s">
        <v>97</v>
      </c>
      <c r="J171" s="129" t="s">
        <v>62</v>
      </c>
      <c r="K171" s="189" t="s">
        <v>747</v>
      </c>
      <c r="L171" s="138" t="s">
        <v>748</v>
      </c>
      <c r="M171" s="114"/>
      <c r="N171" s="153"/>
      <c r="O171" s="217" t="s">
        <v>764</v>
      </c>
    </row>
    <row r="172" spans="1:15" ht="15">
      <c r="A172" s="99" t="s">
        <v>169</v>
      </c>
      <c r="B172" s="105">
        <v>92</v>
      </c>
      <c r="C172" s="105">
        <v>182</v>
      </c>
      <c r="D172" s="35" t="s">
        <v>182</v>
      </c>
      <c r="E172" s="35" t="s">
        <v>88</v>
      </c>
      <c r="F172" s="35" t="s">
        <v>10</v>
      </c>
      <c r="G172" s="110">
        <v>0.03180555555555555</v>
      </c>
      <c r="H172" s="105">
        <v>92</v>
      </c>
      <c r="I172" s="36" t="s">
        <v>726</v>
      </c>
      <c r="J172" s="126"/>
      <c r="K172" s="189" t="s">
        <v>751</v>
      </c>
      <c r="L172" s="138" t="s">
        <v>748</v>
      </c>
      <c r="M172" s="169" t="s">
        <v>760</v>
      </c>
      <c r="N172" s="153">
        <f>100*(2-G172/N$2)</f>
        <v>1.0137581462708267</v>
      </c>
      <c r="O172" s="217" t="s">
        <v>764</v>
      </c>
    </row>
    <row r="173" spans="1:15" ht="15">
      <c r="A173" s="101" t="s">
        <v>135</v>
      </c>
      <c r="B173" s="107">
        <v>49</v>
      </c>
      <c r="C173" s="107">
        <v>392</v>
      </c>
      <c r="D173" s="43" t="s">
        <v>388</v>
      </c>
      <c r="E173" s="43" t="s">
        <v>143</v>
      </c>
      <c r="F173" s="43" t="s">
        <v>10</v>
      </c>
      <c r="G173" s="112">
        <v>0.037141203703703704</v>
      </c>
      <c r="H173" s="107">
        <v>49</v>
      </c>
      <c r="I173" s="44" t="s">
        <v>390</v>
      </c>
      <c r="J173" s="129"/>
      <c r="K173" s="189" t="s">
        <v>747</v>
      </c>
      <c r="L173" s="138" t="s">
        <v>748</v>
      </c>
      <c r="M173" s="114"/>
      <c r="N173" s="153">
        <v>1</v>
      </c>
      <c r="O173" s="217" t="s">
        <v>764</v>
      </c>
    </row>
    <row r="174" spans="1:15" ht="15">
      <c r="A174" s="101" t="s">
        <v>135</v>
      </c>
      <c r="B174" s="107">
        <v>15</v>
      </c>
      <c r="C174" s="107">
        <v>355</v>
      </c>
      <c r="D174" s="43" t="s">
        <v>103</v>
      </c>
      <c r="E174" s="43" t="s">
        <v>104</v>
      </c>
      <c r="F174" s="43" t="s">
        <v>10</v>
      </c>
      <c r="G174" s="112">
        <v>0.03991898148148148</v>
      </c>
      <c r="H174" s="107">
        <v>15</v>
      </c>
      <c r="I174" s="44" t="s">
        <v>105</v>
      </c>
      <c r="J174" s="129" t="s">
        <v>62</v>
      </c>
      <c r="K174" s="189" t="s">
        <v>747</v>
      </c>
      <c r="L174" s="138" t="s">
        <v>748</v>
      </c>
      <c r="M174" s="114"/>
      <c r="N174" s="153">
        <v>1</v>
      </c>
      <c r="O174" s="217" t="s">
        <v>764</v>
      </c>
    </row>
    <row r="175" spans="1:15" ht="15">
      <c r="A175" s="101" t="s">
        <v>135</v>
      </c>
      <c r="B175" s="107">
        <v>17</v>
      </c>
      <c r="C175" s="107">
        <v>428</v>
      </c>
      <c r="D175" s="43" t="s">
        <v>109</v>
      </c>
      <c r="E175" s="43" t="s">
        <v>88</v>
      </c>
      <c r="F175" s="43" t="s">
        <v>10</v>
      </c>
      <c r="G175" s="112">
        <v>0.05642361111111111</v>
      </c>
      <c r="H175" s="107">
        <v>17</v>
      </c>
      <c r="I175" s="44" t="s">
        <v>110</v>
      </c>
      <c r="J175" s="129" t="s">
        <v>62</v>
      </c>
      <c r="K175" s="186"/>
      <c r="L175" s="137" t="s">
        <v>753</v>
      </c>
      <c r="M175" s="114" t="s">
        <v>754</v>
      </c>
      <c r="N175" s="153">
        <v>1</v>
      </c>
      <c r="O175" s="217" t="s">
        <v>764</v>
      </c>
    </row>
    <row r="176" spans="1:15" ht="15">
      <c r="A176" s="101" t="s">
        <v>135</v>
      </c>
      <c r="B176" s="107">
        <v>18</v>
      </c>
      <c r="C176" s="107">
        <v>308</v>
      </c>
      <c r="D176" s="43" t="s">
        <v>111</v>
      </c>
      <c r="E176" s="43" t="s">
        <v>112</v>
      </c>
      <c r="F176" s="43" t="s">
        <v>10</v>
      </c>
      <c r="G176" s="112">
        <v>0.10263888888888889</v>
      </c>
      <c r="H176" s="107">
        <v>18</v>
      </c>
      <c r="I176" s="44" t="s">
        <v>113</v>
      </c>
      <c r="J176" s="129" t="s">
        <v>62</v>
      </c>
      <c r="K176" s="189" t="s">
        <v>747</v>
      </c>
      <c r="L176" s="138" t="s">
        <v>748</v>
      </c>
      <c r="M176" s="114"/>
      <c r="N176" s="153">
        <v>1</v>
      </c>
      <c r="O176" s="217" t="s">
        <v>764</v>
      </c>
    </row>
    <row r="177" spans="1:15" ht="15.75">
      <c r="A177" s="101" t="s">
        <v>61</v>
      </c>
      <c r="B177" s="107">
        <v>3</v>
      </c>
      <c r="C177" s="107">
        <v>633</v>
      </c>
      <c r="D177" s="43" t="s">
        <v>15</v>
      </c>
      <c r="E177" s="43" t="s">
        <v>16</v>
      </c>
      <c r="F177" s="43" t="s">
        <v>10</v>
      </c>
      <c r="G177" s="112">
        <v>0.024120370370370372</v>
      </c>
      <c r="H177" s="107">
        <v>3</v>
      </c>
      <c r="I177" s="44" t="s">
        <v>17</v>
      </c>
      <c r="J177" s="129" t="s">
        <v>62</v>
      </c>
      <c r="K177" s="185" t="s">
        <v>749</v>
      </c>
      <c r="L177" s="136" t="s">
        <v>750</v>
      </c>
      <c r="M177" s="114"/>
      <c r="N177" s="153"/>
      <c r="O177" s="178"/>
    </row>
    <row r="178" spans="1:15" ht="15.75">
      <c r="A178" s="101" t="s">
        <v>61</v>
      </c>
      <c r="B178" s="107">
        <v>8</v>
      </c>
      <c r="C178" s="107">
        <v>650</v>
      </c>
      <c r="D178" s="43" t="s">
        <v>33</v>
      </c>
      <c r="E178" s="43" t="s">
        <v>34</v>
      </c>
      <c r="F178" s="43" t="s">
        <v>10</v>
      </c>
      <c r="G178" s="112">
        <v>0.03284722222222222</v>
      </c>
      <c r="H178" s="107">
        <v>8</v>
      </c>
      <c r="I178" s="44" t="s">
        <v>35</v>
      </c>
      <c r="J178" s="129" t="s">
        <v>62</v>
      </c>
      <c r="K178" s="185" t="s">
        <v>749</v>
      </c>
      <c r="L178" s="136" t="s">
        <v>750</v>
      </c>
      <c r="M178" s="114"/>
      <c r="N178" s="153"/>
      <c r="O178" s="178"/>
    </row>
    <row r="179" spans="1:15" ht="15.75">
      <c r="A179" s="101" t="s">
        <v>61</v>
      </c>
      <c r="B179" s="107">
        <v>10</v>
      </c>
      <c r="C179" s="107">
        <v>606</v>
      </c>
      <c r="D179" s="43" t="s">
        <v>39</v>
      </c>
      <c r="E179" s="43" t="s">
        <v>40</v>
      </c>
      <c r="F179" s="43" t="s">
        <v>10</v>
      </c>
      <c r="G179" s="112">
        <v>0.03591435185185186</v>
      </c>
      <c r="H179" s="107">
        <v>10</v>
      </c>
      <c r="I179" s="44" t="s">
        <v>41</v>
      </c>
      <c r="J179" s="129" t="s">
        <v>62</v>
      </c>
      <c r="K179" s="185" t="s">
        <v>749</v>
      </c>
      <c r="L179" s="136" t="s">
        <v>750</v>
      </c>
      <c r="M179" s="114"/>
      <c r="N179" s="153"/>
      <c r="O179" s="178"/>
    </row>
    <row r="180" spans="1:15" ht="15.75">
      <c r="A180" s="101" t="s">
        <v>61</v>
      </c>
      <c r="B180" s="107">
        <v>14</v>
      </c>
      <c r="C180" s="107">
        <v>637</v>
      </c>
      <c r="D180" s="43" t="s">
        <v>50</v>
      </c>
      <c r="E180" s="43" t="s">
        <v>30</v>
      </c>
      <c r="F180" s="43" t="s">
        <v>10</v>
      </c>
      <c r="G180" s="112">
        <v>0.04743055555555556</v>
      </c>
      <c r="H180" s="107">
        <v>14</v>
      </c>
      <c r="I180" s="44" t="s">
        <v>51</v>
      </c>
      <c r="J180" s="129" t="s">
        <v>62</v>
      </c>
      <c r="K180" s="185" t="s">
        <v>749</v>
      </c>
      <c r="L180" s="136" t="s">
        <v>750</v>
      </c>
      <c r="M180" s="114"/>
      <c r="N180" s="153"/>
      <c r="O180" s="178"/>
    </row>
    <row r="181" spans="1:15" ht="15.75">
      <c r="A181" s="101" t="s">
        <v>61</v>
      </c>
      <c r="B181" s="107">
        <v>15</v>
      </c>
      <c r="C181" s="107">
        <v>609</v>
      </c>
      <c r="D181" s="43" t="s">
        <v>52</v>
      </c>
      <c r="E181" s="43" t="s">
        <v>37</v>
      </c>
      <c r="F181" s="43" t="s">
        <v>10</v>
      </c>
      <c r="G181" s="112">
        <v>0.06243055555555555</v>
      </c>
      <c r="H181" s="107">
        <v>15</v>
      </c>
      <c r="I181" s="44" t="s">
        <v>53</v>
      </c>
      <c r="J181" s="129" t="s">
        <v>62</v>
      </c>
      <c r="K181" s="185" t="s">
        <v>749</v>
      </c>
      <c r="L181" s="136" t="s">
        <v>750</v>
      </c>
      <c r="M181" s="114"/>
      <c r="N181" s="153"/>
      <c r="O181" s="178"/>
    </row>
    <row r="182" spans="1:15" ht="15.75">
      <c r="A182" s="101" t="s">
        <v>61</v>
      </c>
      <c r="B182" s="107">
        <v>17</v>
      </c>
      <c r="C182" s="107">
        <v>656</v>
      </c>
      <c r="D182" s="43" t="s">
        <v>58</v>
      </c>
      <c r="E182" s="43" t="s">
        <v>59</v>
      </c>
      <c r="F182" s="43" t="s">
        <v>10</v>
      </c>
      <c r="G182" s="107" t="s">
        <v>60</v>
      </c>
      <c r="H182" s="107"/>
      <c r="I182" s="45"/>
      <c r="J182" s="129" t="s">
        <v>62</v>
      </c>
      <c r="K182" s="189" t="s">
        <v>747</v>
      </c>
      <c r="L182" s="138" t="s">
        <v>748</v>
      </c>
      <c r="M182" s="114"/>
      <c r="N182" s="153"/>
      <c r="O182" s="178"/>
    </row>
    <row r="183" spans="1:15" ht="15.75">
      <c r="A183" s="99" t="s">
        <v>169</v>
      </c>
      <c r="B183" s="105">
        <v>8</v>
      </c>
      <c r="C183" s="105">
        <v>153</v>
      </c>
      <c r="D183" s="35" t="s">
        <v>161</v>
      </c>
      <c r="E183" s="35" t="s">
        <v>162</v>
      </c>
      <c r="F183" s="35" t="s">
        <v>10</v>
      </c>
      <c r="G183" s="110">
        <v>0.033414351851851855</v>
      </c>
      <c r="H183" s="105">
        <v>8</v>
      </c>
      <c r="I183" s="36" t="s">
        <v>163</v>
      </c>
      <c r="J183" s="126" t="s">
        <v>62</v>
      </c>
      <c r="K183" s="185" t="s">
        <v>749</v>
      </c>
      <c r="L183" s="136" t="s">
        <v>750</v>
      </c>
      <c r="M183" s="169"/>
      <c r="N183" s="153"/>
      <c r="O183" s="178"/>
    </row>
    <row r="184" spans="1:15" ht="15.75">
      <c r="A184" s="99" t="s">
        <v>169</v>
      </c>
      <c r="B184" s="105">
        <v>10</v>
      </c>
      <c r="C184" s="105">
        <v>146</v>
      </c>
      <c r="D184" s="35" t="s">
        <v>167</v>
      </c>
      <c r="E184" s="35" t="s">
        <v>168</v>
      </c>
      <c r="F184" s="35" t="s">
        <v>10</v>
      </c>
      <c r="G184" s="105" t="s">
        <v>60</v>
      </c>
      <c r="H184" s="105"/>
      <c r="I184" s="37"/>
      <c r="J184" s="126" t="s">
        <v>62</v>
      </c>
      <c r="K184" s="189" t="s">
        <v>751</v>
      </c>
      <c r="L184" s="138" t="s">
        <v>748</v>
      </c>
      <c r="M184" s="169" t="s">
        <v>760</v>
      </c>
      <c r="N184" s="153"/>
      <c r="O184" s="178"/>
    </row>
    <row r="185" spans="1:15" ht="15.75">
      <c r="A185" s="101" t="s">
        <v>135</v>
      </c>
      <c r="B185" s="107">
        <v>3</v>
      </c>
      <c r="C185" s="107">
        <v>373</v>
      </c>
      <c r="D185" s="43" t="s">
        <v>68</v>
      </c>
      <c r="E185" s="43" t="s">
        <v>69</v>
      </c>
      <c r="F185" s="43" t="s">
        <v>10</v>
      </c>
      <c r="G185" s="112">
        <v>0.021284722222222222</v>
      </c>
      <c r="H185" s="107">
        <v>3</v>
      </c>
      <c r="I185" s="44" t="s">
        <v>70</v>
      </c>
      <c r="J185" s="129" t="s">
        <v>62</v>
      </c>
      <c r="K185" s="185" t="s">
        <v>749</v>
      </c>
      <c r="L185" s="136" t="s">
        <v>750</v>
      </c>
      <c r="M185" s="114"/>
      <c r="N185" s="153"/>
      <c r="O185" s="178"/>
    </row>
    <row r="186" spans="1:15" ht="15.75">
      <c r="A186" s="101" t="s">
        <v>135</v>
      </c>
      <c r="B186" s="107">
        <v>52</v>
      </c>
      <c r="C186" s="107">
        <v>388</v>
      </c>
      <c r="D186" s="43" t="s">
        <v>395</v>
      </c>
      <c r="E186" s="43" t="s">
        <v>396</v>
      </c>
      <c r="F186" s="43" t="s">
        <v>10</v>
      </c>
      <c r="G186" s="112">
        <v>0.039976851851851854</v>
      </c>
      <c r="H186" s="107">
        <v>52</v>
      </c>
      <c r="I186" s="44" t="s">
        <v>397</v>
      </c>
      <c r="J186" s="129"/>
      <c r="K186" s="185" t="s">
        <v>749</v>
      </c>
      <c r="L186" s="136" t="s">
        <v>750</v>
      </c>
      <c r="M186" s="114"/>
      <c r="N186" s="153"/>
      <c r="O186" s="178"/>
    </row>
    <row r="187" spans="1:15" ht="15.75">
      <c r="A187" s="101" t="s">
        <v>135</v>
      </c>
      <c r="B187" s="107">
        <v>27</v>
      </c>
      <c r="C187" s="107">
        <v>331</v>
      </c>
      <c r="D187" s="43" t="s">
        <v>126</v>
      </c>
      <c r="E187" s="43" t="s">
        <v>127</v>
      </c>
      <c r="F187" s="43" t="s">
        <v>10</v>
      </c>
      <c r="G187" s="107" t="s">
        <v>60</v>
      </c>
      <c r="H187" s="107"/>
      <c r="I187" s="44"/>
      <c r="J187" s="129" t="s">
        <v>62</v>
      </c>
      <c r="K187" s="192" t="s">
        <v>747</v>
      </c>
      <c r="L187" s="134" t="s">
        <v>748</v>
      </c>
      <c r="M187" s="114"/>
      <c r="N187" s="153"/>
      <c r="O187" s="178"/>
    </row>
    <row r="188" spans="1:15" ht="15.75">
      <c r="A188" s="101" t="s">
        <v>135</v>
      </c>
      <c r="B188" s="107">
        <v>25</v>
      </c>
      <c r="C188" s="107">
        <v>367</v>
      </c>
      <c r="D188" s="43" t="s">
        <v>122</v>
      </c>
      <c r="E188" s="43" t="s">
        <v>123</v>
      </c>
      <c r="F188" s="43" t="s">
        <v>10</v>
      </c>
      <c r="G188" s="107" t="s">
        <v>60</v>
      </c>
      <c r="H188" s="107"/>
      <c r="I188" s="44"/>
      <c r="J188" s="129" t="s">
        <v>62</v>
      </c>
      <c r="K188" s="192" t="s">
        <v>747</v>
      </c>
      <c r="L188" s="134" t="s">
        <v>748</v>
      </c>
      <c r="M188" s="114"/>
      <c r="N188" s="153"/>
      <c r="O188" s="178"/>
    </row>
    <row r="189" spans="1:15" ht="15.75">
      <c r="A189" s="101" t="s">
        <v>135</v>
      </c>
      <c r="B189" s="107">
        <v>22</v>
      </c>
      <c r="C189" s="107">
        <v>384</v>
      </c>
      <c r="D189" s="43" t="s">
        <v>118</v>
      </c>
      <c r="E189" s="43" t="s">
        <v>119</v>
      </c>
      <c r="F189" s="43" t="s">
        <v>10</v>
      </c>
      <c r="G189" s="107" t="s">
        <v>60</v>
      </c>
      <c r="H189" s="107"/>
      <c r="I189" s="44"/>
      <c r="J189" s="129" t="s">
        <v>62</v>
      </c>
      <c r="K189" s="193" t="s">
        <v>749</v>
      </c>
      <c r="L189" s="135" t="s">
        <v>750</v>
      </c>
      <c r="M189" s="114"/>
      <c r="N189" s="153"/>
      <c r="O189" s="178"/>
    </row>
    <row r="190" spans="1:15" ht="15.75">
      <c r="A190" s="101" t="s">
        <v>135</v>
      </c>
      <c r="B190" s="107">
        <v>24</v>
      </c>
      <c r="C190" s="107">
        <v>391</v>
      </c>
      <c r="D190" s="43" t="s">
        <v>121</v>
      </c>
      <c r="E190" s="43" t="s">
        <v>78</v>
      </c>
      <c r="F190" s="43" t="s">
        <v>10</v>
      </c>
      <c r="G190" s="107" t="s">
        <v>60</v>
      </c>
      <c r="H190" s="107"/>
      <c r="I190" s="44"/>
      <c r="J190" s="129" t="s">
        <v>62</v>
      </c>
      <c r="K190" s="192" t="s">
        <v>747</v>
      </c>
      <c r="L190" s="134" t="s">
        <v>748</v>
      </c>
      <c r="M190" s="114"/>
      <c r="N190" s="153"/>
      <c r="O190" s="178"/>
    </row>
    <row r="191" spans="1:15" ht="15.75">
      <c r="A191" s="101" t="s">
        <v>135</v>
      </c>
      <c r="B191" s="107">
        <v>20</v>
      </c>
      <c r="C191" s="107">
        <v>403</v>
      </c>
      <c r="D191" s="43" t="s">
        <v>115</v>
      </c>
      <c r="E191" s="43" t="s">
        <v>116</v>
      </c>
      <c r="F191" s="43" t="s">
        <v>10</v>
      </c>
      <c r="G191" s="107" t="s">
        <v>60</v>
      </c>
      <c r="H191" s="107"/>
      <c r="I191" s="44"/>
      <c r="J191" s="129" t="s">
        <v>62</v>
      </c>
      <c r="K191" s="192" t="s">
        <v>747</v>
      </c>
      <c r="L191" s="134" t="s">
        <v>748</v>
      </c>
      <c r="M191" s="114"/>
      <c r="N191" s="153"/>
      <c r="O191" s="178"/>
    </row>
    <row r="192" spans="1:15" ht="15.75">
      <c r="A192" s="101" t="s">
        <v>135</v>
      </c>
      <c r="B192" s="107">
        <v>30</v>
      </c>
      <c r="C192" s="107">
        <v>410</v>
      </c>
      <c r="D192" s="43" t="s">
        <v>132</v>
      </c>
      <c r="E192" s="43" t="s">
        <v>133</v>
      </c>
      <c r="F192" s="43" t="s">
        <v>10</v>
      </c>
      <c r="G192" s="107" t="s">
        <v>60</v>
      </c>
      <c r="H192" s="107"/>
      <c r="I192" s="44"/>
      <c r="J192" s="129" t="s">
        <v>62</v>
      </c>
      <c r="K192" s="194" t="s">
        <v>747</v>
      </c>
      <c r="L192" s="139" t="s">
        <v>753</v>
      </c>
      <c r="M192" s="107" t="s">
        <v>754</v>
      </c>
      <c r="N192" s="153"/>
      <c r="O192" s="178"/>
    </row>
    <row r="193" spans="1:15" ht="16.5" thickBot="1">
      <c r="A193" s="103" t="s">
        <v>135</v>
      </c>
      <c r="B193" s="108">
        <v>19</v>
      </c>
      <c r="C193" s="108">
        <v>437</v>
      </c>
      <c r="D193" s="54" t="s">
        <v>114</v>
      </c>
      <c r="E193" s="54" t="s">
        <v>107</v>
      </c>
      <c r="F193" s="54" t="s">
        <v>10</v>
      </c>
      <c r="G193" s="108" t="s">
        <v>60</v>
      </c>
      <c r="H193" s="108"/>
      <c r="I193" s="55"/>
      <c r="J193" s="130" t="s">
        <v>62</v>
      </c>
      <c r="K193" s="195" t="s">
        <v>749</v>
      </c>
      <c r="L193" s="205" t="s">
        <v>750</v>
      </c>
      <c r="M193" s="166"/>
      <c r="N193" s="154"/>
      <c r="O193" s="180"/>
    </row>
    <row r="194" spans="1:15" ht="16.5" thickBot="1">
      <c r="A194" s="156" t="s">
        <v>141</v>
      </c>
      <c r="B194" s="160">
        <v>24</v>
      </c>
      <c r="C194" s="160">
        <v>539</v>
      </c>
      <c r="D194" s="80" t="s">
        <v>509</v>
      </c>
      <c r="E194" s="80" t="s">
        <v>257</v>
      </c>
      <c r="F194" s="80" t="s">
        <v>510</v>
      </c>
      <c r="G194" s="163">
        <v>0.03019675925925926</v>
      </c>
      <c r="H194" s="160">
        <v>24</v>
      </c>
      <c r="I194" s="81" t="s">
        <v>511</v>
      </c>
      <c r="J194" s="170"/>
      <c r="K194" s="196" t="s">
        <v>747</v>
      </c>
      <c r="L194" s="206" t="s">
        <v>748</v>
      </c>
      <c r="M194" s="215"/>
      <c r="N194" s="174">
        <f>100*(2-G194/N$1)</f>
        <v>34.873417721518976</v>
      </c>
      <c r="O194" s="176">
        <f>SUM(N194)</f>
        <v>34.873417721518976</v>
      </c>
    </row>
    <row r="195" spans="1:15" ht="15.75">
      <c r="A195" s="98" t="s">
        <v>169</v>
      </c>
      <c r="B195" s="104">
        <v>2</v>
      </c>
      <c r="C195" s="104">
        <v>210</v>
      </c>
      <c r="D195" s="31" t="s">
        <v>552</v>
      </c>
      <c r="E195" s="31" t="s">
        <v>69</v>
      </c>
      <c r="F195" s="31" t="s">
        <v>353</v>
      </c>
      <c r="G195" s="109">
        <v>0.016122685185185184</v>
      </c>
      <c r="H195" s="104">
        <v>2</v>
      </c>
      <c r="I195" s="32" t="s">
        <v>553</v>
      </c>
      <c r="J195" s="125"/>
      <c r="K195" s="184" t="s">
        <v>747</v>
      </c>
      <c r="L195" s="200" t="s">
        <v>748</v>
      </c>
      <c r="M195" s="168"/>
      <c r="N195" s="152">
        <f>100*(2-G195/N$2)</f>
        <v>99.13106444605357</v>
      </c>
      <c r="O195" s="177"/>
    </row>
    <row r="196" spans="1:15" ht="15.75">
      <c r="A196" s="99" t="s">
        <v>169</v>
      </c>
      <c r="B196" s="105">
        <v>12</v>
      </c>
      <c r="C196" s="105">
        <v>162</v>
      </c>
      <c r="D196" s="35" t="s">
        <v>552</v>
      </c>
      <c r="E196" s="35" t="s">
        <v>574</v>
      </c>
      <c r="F196" s="35" t="s">
        <v>353</v>
      </c>
      <c r="G196" s="110">
        <v>0.01834490740740741</v>
      </c>
      <c r="H196" s="105">
        <v>12</v>
      </c>
      <c r="I196" s="36" t="s">
        <v>575</v>
      </c>
      <c r="J196" s="126"/>
      <c r="K196" s="189" t="s">
        <v>747</v>
      </c>
      <c r="L196" s="138" t="s">
        <v>748</v>
      </c>
      <c r="M196" s="169"/>
      <c r="N196" s="153">
        <f>100*(2-G196/N$2)</f>
        <v>85.22809558291091</v>
      </c>
      <c r="O196" s="178"/>
    </row>
    <row r="197" spans="1:15" ht="15.75">
      <c r="A197" s="99" t="s">
        <v>169</v>
      </c>
      <c r="B197" s="105">
        <v>16</v>
      </c>
      <c r="C197" s="105">
        <v>130</v>
      </c>
      <c r="D197" s="35" t="s">
        <v>582</v>
      </c>
      <c r="E197" s="35" t="s">
        <v>133</v>
      </c>
      <c r="F197" s="35" t="s">
        <v>353</v>
      </c>
      <c r="G197" s="110">
        <v>0.018564814814814815</v>
      </c>
      <c r="H197" s="105">
        <v>16</v>
      </c>
      <c r="I197" s="36" t="s">
        <v>583</v>
      </c>
      <c r="J197" s="126"/>
      <c r="K197" s="189" t="s">
        <v>747</v>
      </c>
      <c r="L197" s="138" t="s">
        <v>748</v>
      </c>
      <c r="M197" s="169"/>
      <c r="N197" s="153">
        <f>100*(2-G197/N$2)</f>
        <v>83.85228095582909</v>
      </c>
      <c r="O197" s="178"/>
    </row>
    <row r="198" spans="1:15" ht="15.75">
      <c r="A198" s="99" t="s">
        <v>169</v>
      </c>
      <c r="B198" s="105">
        <v>22</v>
      </c>
      <c r="C198" s="105">
        <v>229</v>
      </c>
      <c r="D198" s="35" t="s">
        <v>594</v>
      </c>
      <c r="E198" s="35" t="s">
        <v>586</v>
      </c>
      <c r="F198" s="35" t="s">
        <v>353</v>
      </c>
      <c r="G198" s="110">
        <v>0.019398148148148147</v>
      </c>
      <c r="H198" s="105">
        <v>22</v>
      </c>
      <c r="I198" s="36" t="s">
        <v>595</v>
      </c>
      <c r="J198" s="126"/>
      <c r="K198" s="189" t="s">
        <v>747</v>
      </c>
      <c r="L198" s="138" t="s">
        <v>748</v>
      </c>
      <c r="M198" s="169"/>
      <c r="N198" s="153">
        <f>100*(2-G198/N$2)</f>
        <v>78.63866763215061</v>
      </c>
      <c r="O198" s="178"/>
    </row>
    <row r="199" spans="1:15" ht="15.75">
      <c r="A199" s="99" t="s">
        <v>169</v>
      </c>
      <c r="B199" s="105">
        <v>37</v>
      </c>
      <c r="C199" s="105">
        <v>217</v>
      </c>
      <c r="D199" s="35" t="s">
        <v>377</v>
      </c>
      <c r="E199" s="35" t="s">
        <v>295</v>
      </c>
      <c r="F199" s="35" t="s">
        <v>353</v>
      </c>
      <c r="G199" s="110">
        <v>0.022037037037037036</v>
      </c>
      <c r="H199" s="105">
        <v>37</v>
      </c>
      <c r="I199" s="36" t="s">
        <v>621</v>
      </c>
      <c r="J199" s="126"/>
      <c r="K199" s="189" t="s">
        <v>747</v>
      </c>
      <c r="L199" s="138" t="s">
        <v>748</v>
      </c>
      <c r="M199" s="169"/>
      <c r="N199" s="153">
        <f>100*(2-G199/N$2)</f>
        <v>62.128892107168724</v>
      </c>
      <c r="O199" s="178"/>
    </row>
    <row r="200" spans="1:15" ht="15.75">
      <c r="A200" s="99" t="s">
        <v>141</v>
      </c>
      <c r="B200" s="105">
        <v>19</v>
      </c>
      <c r="C200" s="105">
        <v>525</v>
      </c>
      <c r="D200" s="35" t="s">
        <v>496</v>
      </c>
      <c r="E200" s="35" t="s">
        <v>497</v>
      </c>
      <c r="F200" s="35" t="s">
        <v>353</v>
      </c>
      <c r="G200" s="110">
        <v>0.027280092592592592</v>
      </c>
      <c r="H200" s="105">
        <v>19</v>
      </c>
      <c r="I200" s="36" t="s">
        <v>498</v>
      </c>
      <c r="J200" s="126"/>
      <c r="K200" s="189" t="s">
        <v>747</v>
      </c>
      <c r="L200" s="138" t="s">
        <v>748</v>
      </c>
      <c r="M200" s="169"/>
      <c r="N200" s="153">
        <f>100*(2-G200/N$1)</f>
        <v>50.822784810126564</v>
      </c>
      <c r="O200" s="178"/>
    </row>
    <row r="201" spans="1:15" ht="15.75">
      <c r="A201" s="99" t="s">
        <v>169</v>
      </c>
      <c r="B201" s="105">
        <v>67</v>
      </c>
      <c r="C201" s="105">
        <v>234</v>
      </c>
      <c r="D201" s="35" t="s">
        <v>681</v>
      </c>
      <c r="E201" s="35" t="s">
        <v>69</v>
      </c>
      <c r="F201" s="35" t="s">
        <v>353</v>
      </c>
      <c r="G201" s="110">
        <v>0.025983796296296297</v>
      </c>
      <c r="H201" s="105">
        <v>67</v>
      </c>
      <c r="I201" s="36" t="s">
        <v>682</v>
      </c>
      <c r="J201" s="126"/>
      <c r="K201" s="189" t="s">
        <v>747</v>
      </c>
      <c r="L201" s="138" t="s">
        <v>748</v>
      </c>
      <c r="M201" s="169"/>
      <c r="N201" s="153">
        <f>100*(2-G201/N$2)</f>
        <v>37.436640115858054</v>
      </c>
      <c r="O201" s="178"/>
    </row>
    <row r="202" spans="1:15" ht="15.75">
      <c r="A202" s="99" t="s">
        <v>169</v>
      </c>
      <c r="B202" s="105">
        <v>74</v>
      </c>
      <c r="C202" s="105">
        <v>140</v>
      </c>
      <c r="D202" s="35" t="s">
        <v>695</v>
      </c>
      <c r="E202" s="35" t="s">
        <v>78</v>
      </c>
      <c r="F202" s="35" t="s">
        <v>353</v>
      </c>
      <c r="G202" s="110">
        <v>0.027083333333333334</v>
      </c>
      <c r="H202" s="105">
        <v>74</v>
      </c>
      <c r="I202" s="36" t="s">
        <v>696</v>
      </c>
      <c r="J202" s="126"/>
      <c r="K202" s="189" t="s">
        <v>751</v>
      </c>
      <c r="L202" s="138" t="s">
        <v>748</v>
      </c>
      <c r="M202" s="169" t="s">
        <v>760</v>
      </c>
      <c r="N202" s="153">
        <f>100*(2-G202/N$2)</f>
        <v>30.557566980448936</v>
      </c>
      <c r="O202" s="178"/>
    </row>
    <row r="203" spans="1:15" ht="15.75">
      <c r="A203" s="101" t="s">
        <v>135</v>
      </c>
      <c r="B203" s="107">
        <v>36</v>
      </c>
      <c r="C203" s="107">
        <v>304</v>
      </c>
      <c r="D203" s="43" t="s">
        <v>355</v>
      </c>
      <c r="E203" s="43" t="s">
        <v>91</v>
      </c>
      <c r="F203" s="43" t="s">
        <v>353</v>
      </c>
      <c r="G203" s="112">
        <v>0.02546296296296296</v>
      </c>
      <c r="H203" s="107">
        <v>36</v>
      </c>
      <c r="I203" s="44" t="s">
        <v>361</v>
      </c>
      <c r="J203" s="129"/>
      <c r="K203" s="189" t="s">
        <v>747</v>
      </c>
      <c r="L203" s="138" t="s">
        <v>748</v>
      </c>
      <c r="M203" s="114"/>
      <c r="N203" s="153">
        <v>14</v>
      </c>
      <c r="O203" s="178"/>
    </row>
    <row r="204" spans="1:15" ht="15.75">
      <c r="A204" s="99" t="s">
        <v>141</v>
      </c>
      <c r="B204" s="105">
        <v>36</v>
      </c>
      <c r="C204" s="105">
        <v>541</v>
      </c>
      <c r="D204" s="35" t="s">
        <v>533</v>
      </c>
      <c r="E204" s="35" t="s">
        <v>464</v>
      </c>
      <c r="F204" s="35" t="s">
        <v>353</v>
      </c>
      <c r="G204" s="110">
        <v>0.03662037037037037</v>
      </c>
      <c r="H204" s="105">
        <v>36</v>
      </c>
      <c r="I204" s="36" t="s">
        <v>534</v>
      </c>
      <c r="J204" s="126"/>
      <c r="K204" s="189" t="s">
        <v>747</v>
      </c>
      <c r="L204" s="138" t="s">
        <v>748</v>
      </c>
      <c r="M204" s="169"/>
      <c r="N204" s="153">
        <v>1</v>
      </c>
      <c r="O204" s="179">
        <f>SUM(N195:N204)</f>
        <v>542.7959926305464</v>
      </c>
    </row>
    <row r="205" spans="1:15" ht="15.75">
      <c r="A205" s="99" t="s">
        <v>169</v>
      </c>
      <c r="B205" s="105">
        <v>104</v>
      </c>
      <c r="C205" s="105">
        <v>173</v>
      </c>
      <c r="D205" s="35" t="s">
        <v>744</v>
      </c>
      <c r="E205" s="35" t="s">
        <v>745</v>
      </c>
      <c r="F205" s="35" t="s">
        <v>353</v>
      </c>
      <c r="G205" s="105" t="s">
        <v>60</v>
      </c>
      <c r="H205" s="105"/>
      <c r="I205" s="36"/>
      <c r="J205" s="126"/>
      <c r="K205" s="189" t="s">
        <v>747</v>
      </c>
      <c r="L205" s="138" t="s">
        <v>748</v>
      </c>
      <c r="M205" s="169"/>
      <c r="N205" s="153"/>
      <c r="O205" s="178"/>
    </row>
    <row r="206" spans="1:15" ht="15.75">
      <c r="A206" s="99" t="s">
        <v>169</v>
      </c>
      <c r="B206" s="105">
        <v>100</v>
      </c>
      <c r="C206" s="105">
        <v>227</v>
      </c>
      <c r="D206" s="35" t="s">
        <v>741</v>
      </c>
      <c r="E206" s="35" t="s">
        <v>666</v>
      </c>
      <c r="F206" s="35" t="s">
        <v>353</v>
      </c>
      <c r="G206" s="105" t="s">
        <v>60</v>
      </c>
      <c r="H206" s="105"/>
      <c r="I206" s="36"/>
      <c r="J206" s="126"/>
      <c r="K206" s="189" t="s">
        <v>747</v>
      </c>
      <c r="L206" s="138" t="s">
        <v>748</v>
      </c>
      <c r="M206" s="169"/>
      <c r="N206" s="153"/>
      <c r="O206" s="178"/>
    </row>
    <row r="207" spans="1:15" ht="16.5" thickBot="1">
      <c r="A207" s="101" t="s">
        <v>135</v>
      </c>
      <c r="B207" s="107">
        <v>33</v>
      </c>
      <c r="C207" s="107">
        <v>356</v>
      </c>
      <c r="D207" s="43" t="s">
        <v>352</v>
      </c>
      <c r="E207" s="43" t="s">
        <v>143</v>
      </c>
      <c r="F207" s="43" t="s">
        <v>353</v>
      </c>
      <c r="G207" s="112">
        <v>0.025034722222222222</v>
      </c>
      <c r="H207" s="107">
        <v>33</v>
      </c>
      <c r="I207" s="44" t="s">
        <v>354</v>
      </c>
      <c r="J207" s="129"/>
      <c r="K207" s="185" t="s">
        <v>749</v>
      </c>
      <c r="L207" s="136" t="s">
        <v>750</v>
      </c>
      <c r="M207" s="114"/>
      <c r="N207" s="153"/>
      <c r="O207" s="178"/>
    </row>
    <row r="208" spans="1:15" ht="15.75">
      <c r="A208" s="98" t="s">
        <v>169</v>
      </c>
      <c r="B208" s="104">
        <v>18</v>
      </c>
      <c r="C208" s="104">
        <v>139</v>
      </c>
      <c r="D208" s="31" t="s">
        <v>585</v>
      </c>
      <c r="E208" s="31" t="s">
        <v>586</v>
      </c>
      <c r="F208" s="31" t="s">
        <v>20</v>
      </c>
      <c r="G208" s="109">
        <v>0.019050925925925926</v>
      </c>
      <c r="H208" s="104">
        <v>18</v>
      </c>
      <c r="I208" s="30" t="s">
        <v>587</v>
      </c>
      <c r="J208" s="125"/>
      <c r="K208" s="184" t="s">
        <v>747</v>
      </c>
      <c r="L208" s="200" t="s">
        <v>748</v>
      </c>
      <c r="M208" s="210"/>
      <c r="N208" s="152">
        <f>100*(2-G208/N$2)</f>
        <v>80.81100651701665</v>
      </c>
      <c r="O208" s="177"/>
    </row>
    <row r="209" spans="1:15" ht="15.75">
      <c r="A209" s="99" t="s">
        <v>169</v>
      </c>
      <c r="B209" s="105">
        <v>29</v>
      </c>
      <c r="C209" s="105">
        <v>142</v>
      </c>
      <c r="D209" s="35" t="s">
        <v>585</v>
      </c>
      <c r="E209" s="35" t="s">
        <v>78</v>
      </c>
      <c r="F209" s="35" t="s">
        <v>20</v>
      </c>
      <c r="G209" s="110">
        <v>0.02108796296296296</v>
      </c>
      <c r="H209" s="105">
        <v>29</v>
      </c>
      <c r="I209" s="34" t="s">
        <v>608</v>
      </c>
      <c r="J209" s="126"/>
      <c r="K209" s="189" t="s">
        <v>747</v>
      </c>
      <c r="L209" s="138" t="s">
        <v>748</v>
      </c>
      <c r="M209" s="116"/>
      <c r="N209" s="153">
        <f>100*(2-G209/N$2)</f>
        <v>68.06661839246921</v>
      </c>
      <c r="O209" s="178"/>
    </row>
    <row r="210" spans="1:15" ht="15.75">
      <c r="A210" s="99" t="s">
        <v>169</v>
      </c>
      <c r="B210" s="105">
        <v>41</v>
      </c>
      <c r="C210" s="105">
        <v>230</v>
      </c>
      <c r="D210" s="35" t="s">
        <v>629</v>
      </c>
      <c r="E210" s="35" t="s">
        <v>125</v>
      </c>
      <c r="F210" s="35" t="s">
        <v>20</v>
      </c>
      <c r="G210" s="110">
        <v>0.022430555555555554</v>
      </c>
      <c r="H210" s="105">
        <v>41</v>
      </c>
      <c r="I210" s="34" t="s">
        <v>630</v>
      </c>
      <c r="J210" s="126"/>
      <c r="K210" s="186"/>
      <c r="L210" s="137" t="s">
        <v>753</v>
      </c>
      <c r="M210" s="116" t="s">
        <v>754</v>
      </c>
      <c r="N210" s="153">
        <f>100*(2-G210/N$2)</f>
        <v>59.66690803765387</v>
      </c>
      <c r="O210" s="178"/>
    </row>
    <row r="211" spans="1:15" ht="15.75">
      <c r="A211" s="99" t="s">
        <v>169</v>
      </c>
      <c r="B211" s="105">
        <v>53</v>
      </c>
      <c r="C211" s="105">
        <v>128</v>
      </c>
      <c r="D211" s="35" t="s">
        <v>649</v>
      </c>
      <c r="E211" s="35" t="s">
        <v>143</v>
      </c>
      <c r="F211" s="35" t="s">
        <v>20</v>
      </c>
      <c r="G211" s="110">
        <v>0.02361111111111111</v>
      </c>
      <c r="H211" s="105">
        <v>53</v>
      </c>
      <c r="I211" s="34" t="s">
        <v>650</v>
      </c>
      <c r="J211" s="126"/>
      <c r="K211" s="189" t="s">
        <v>747</v>
      </c>
      <c r="L211" s="138" t="s">
        <v>748</v>
      </c>
      <c r="M211" s="116"/>
      <c r="N211" s="153">
        <f>100*(2-G211/N$2)</f>
        <v>52.280955829109324</v>
      </c>
      <c r="O211" s="178"/>
    </row>
    <row r="212" spans="1:15" ht="15.75">
      <c r="A212" s="101" t="s">
        <v>61</v>
      </c>
      <c r="B212" s="107">
        <v>2</v>
      </c>
      <c r="C212" s="107">
        <v>643</v>
      </c>
      <c r="D212" s="43" t="s">
        <v>173</v>
      </c>
      <c r="E212" s="43" t="s">
        <v>40</v>
      </c>
      <c r="F212" s="43" t="s">
        <v>20</v>
      </c>
      <c r="G212" s="112">
        <v>0.018287037037037036</v>
      </c>
      <c r="H212" s="107">
        <v>2</v>
      </c>
      <c r="I212" s="42" t="s">
        <v>174</v>
      </c>
      <c r="J212" s="129"/>
      <c r="K212" s="189" t="s">
        <v>747</v>
      </c>
      <c r="L212" s="138" t="s">
        <v>748</v>
      </c>
      <c r="M212" s="117"/>
      <c r="N212" s="153">
        <v>48</v>
      </c>
      <c r="O212" s="178"/>
    </row>
    <row r="213" spans="1:15" ht="15.75">
      <c r="A213" s="99" t="s">
        <v>169</v>
      </c>
      <c r="B213" s="105">
        <v>55</v>
      </c>
      <c r="C213" s="105">
        <v>167</v>
      </c>
      <c r="D213" s="35" t="s">
        <v>653</v>
      </c>
      <c r="E213" s="35" t="s">
        <v>654</v>
      </c>
      <c r="F213" s="35" t="s">
        <v>20</v>
      </c>
      <c r="G213" s="110">
        <v>0.024525462962962968</v>
      </c>
      <c r="H213" s="105">
        <v>55</v>
      </c>
      <c r="I213" s="34" t="s">
        <v>655</v>
      </c>
      <c r="J213" s="126"/>
      <c r="K213" s="189" t="s">
        <v>747</v>
      </c>
      <c r="L213" s="138" t="s">
        <v>748</v>
      </c>
      <c r="M213" s="116"/>
      <c r="N213" s="153">
        <f>100*(2-G213/N$2)</f>
        <v>46.560463432295386</v>
      </c>
      <c r="O213" s="178"/>
    </row>
    <row r="214" spans="1:15" ht="15.75">
      <c r="A214" s="101" t="s">
        <v>135</v>
      </c>
      <c r="B214" s="107">
        <v>6</v>
      </c>
      <c r="C214" s="107">
        <v>435</v>
      </c>
      <c r="D214" s="43" t="s">
        <v>292</v>
      </c>
      <c r="E214" s="43" t="s">
        <v>145</v>
      </c>
      <c r="F214" s="43" t="s">
        <v>20</v>
      </c>
      <c r="G214" s="112">
        <v>0.018414351851851852</v>
      </c>
      <c r="H214" s="107">
        <v>6</v>
      </c>
      <c r="I214" s="42" t="s">
        <v>293</v>
      </c>
      <c r="J214" s="129"/>
      <c r="K214" s="192" t="s">
        <v>747</v>
      </c>
      <c r="L214" s="134" t="s">
        <v>748</v>
      </c>
      <c r="M214" s="117"/>
      <c r="N214" s="153">
        <v>45</v>
      </c>
      <c r="O214" s="178"/>
    </row>
    <row r="215" spans="1:15" ht="15.75">
      <c r="A215" s="101" t="s">
        <v>135</v>
      </c>
      <c r="B215" s="107">
        <v>10</v>
      </c>
      <c r="C215" s="107">
        <v>307</v>
      </c>
      <c r="D215" s="43" t="s">
        <v>302</v>
      </c>
      <c r="E215" s="43" t="s">
        <v>295</v>
      </c>
      <c r="F215" s="43" t="s">
        <v>20</v>
      </c>
      <c r="G215" s="112">
        <v>0.019398148148148147</v>
      </c>
      <c r="H215" s="107">
        <v>10</v>
      </c>
      <c r="I215" s="42" t="s">
        <v>303</v>
      </c>
      <c r="J215" s="129"/>
      <c r="K215" s="189" t="s">
        <v>747</v>
      </c>
      <c r="L215" s="138" t="s">
        <v>748</v>
      </c>
      <c r="M215" s="117"/>
      <c r="N215" s="153">
        <v>41</v>
      </c>
      <c r="O215" s="178"/>
    </row>
    <row r="216" spans="1:15" ht="15.75">
      <c r="A216" s="99" t="s">
        <v>169</v>
      </c>
      <c r="B216" s="105">
        <v>63</v>
      </c>
      <c r="C216" s="105">
        <v>175</v>
      </c>
      <c r="D216" s="35" t="s">
        <v>673</v>
      </c>
      <c r="E216" s="35" t="s">
        <v>580</v>
      </c>
      <c r="F216" s="35" t="s">
        <v>20</v>
      </c>
      <c r="G216" s="110">
        <v>0.02533564814814815</v>
      </c>
      <c r="H216" s="105">
        <v>63</v>
      </c>
      <c r="I216" s="34" t="s">
        <v>674</v>
      </c>
      <c r="J216" s="126"/>
      <c r="K216" s="189" t="s">
        <v>747</v>
      </c>
      <c r="L216" s="138" t="s">
        <v>748</v>
      </c>
      <c r="M216" s="116"/>
      <c r="N216" s="153">
        <f>100*(2-G216/N$2)</f>
        <v>41.491672700941315</v>
      </c>
      <c r="O216" s="178"/>
    </row>
    <row r="217" spans="1:15" ht="15.75">
      <c r="A217" s="101" t="s">
        <v>135</v>
      </c>
      <c r="B217" s="107">
        <v>13</v>
      </c>
      <c r="C217" s="107">
        <v>376</v>
      </c>
      <c r="D217" s="43" t="s">
        <v>308</v>
      </c>
      <c r="E217" s="43" t="s">
        <v>285</v>
      </c>
      <c r="F217" s="43" t="s">
        <v>20</v>
      </c>
      <c r="G217" s="112">
        <v>0.019502314814814816</v>
      </c>
      <c r="H217" s="107">
        <v>13</v>
      </c>
      <c r="I217" s="42" t="s">
        <v>309</v>
      </c>
      <c r="J217" s="129"/>
      <c r="K217" s="189" t="s">
        <v>747</v>
      </c>
      <c r="L217" s="138" t="s">
        <v>748</v>
      </c>
      <c r="M217" s="117"/>
      <c r="N217" s="153">
        <v>38</v>
      </c>
      <c r="O217" s="178"/>
    </row>
    <row r="218" spans="1:15" ht="15.75">
      <c r="A218" s="101" t="s">
        <v>135</v>
      </c>
      <c r="B218" s="107">
        <v>19</v>
      </c>
      <c r="C218" s="107">
        <v>315</v>
      </c>
      <c r="D218" s="43" t="s">
        <v>323</v>
      </c>
      <c r="E218" s="43" t="s">
        <v>88</v>
      </c>
      <c r="F218" s="43" t="s">
        <v>20</v>
      </c>
      <c r="G218" s="112">
        <v>0.02090277777777778</v>
      </c>
      <c r="H218" s="107">
        <v>19</v>
      </c>
      <c r="I218" s="42" t="s">
        <v>324</v>
      </c>
      <c r="J218" s="129"/>
      <c r="K218" s="189" t="s">
        <v>747</v>
      </c>
      <c r="L218" s="138" t="s">
        <v>748</v>
      </c>
      <c r="M218" s="117"/>
      <c r="N218" s="153">
        <v>31</v>
      </c>
      <c r="O218" s="178"/>
    </row>
    <row r="219" spans="1:15" ht="15.75">
      <c r="A219" s="101" t="s">
        <v>135</v>
      </c>
      <c r="B219" s="107">
        <v>23</v>
      </c>
      <c r="C219" s="107">
        <v>455</v>
      </c>
      <c r="D219" s="43" t="s">
        <v>331</v>
      </c>
      <c r="E219" s="43" t="s">
        <v>295</v>
      </c>
      <c r="F219" s="43" t="s">
        <v>20</v>
      </c>
      <c r="G219" s="112">
        <v>0.02172453703703704</v>
      </c>
      <c r="H219" s="107">
        <v>23</v>
      </c>
      <c r="I219" s="42" t="s">
        <v>332</v>
      </c>
      <c r="J219" s="129"/>
      <c r="K219" s="189" t="s">
        <v>747</v>
      </c>
      <c r="L219" s="138" t="s">
        <v>748</v>
      </c>
      <c r="M219" s="117"/>
      <c r="N219" s="153">
        <v>26</v>
      </c>
      <c r="O219" s="178"/>
    </row>
    <row r="220" spans="1:15" ht="15.75">
      <c r="A220" s="99" t="s">
        <v>141</v>
      </c>
      <c r="B220" s="105">
        <v>31</v>
      </c>
      <c r="C220" s="105">
        <v>535</v>
      </c>
      <c r="D220" s="35" t="s">
        <v>522</v>
      </c>
      <c r="E220" s="35" t="s">
        <v>40</v>
      </c>
      <c r="F220" s="35" t="s">
        <v>20</v>
      </c>
      <c r="G220" s="110">
        <v>0.03234953703703704</v>
      </c>
      <c r="H220" s="105">
        <v>31</v>
      </c>
      <c r="I220" s="34" t="s">
        <v>523</v>
      </c>
      <c r="J220" s="126"/>
      <c r="K220" s="189" t="s">
        <v>747</v>
      </c>
      <c r="L220" s="138" t="s">
        <v>748</v>
      </c>
      <c r="M220" s="116"/>
      <c r="N220" s="153">
        <f>100*(2-G220/N$1)</f>
        <v>23.1012658227848</v>
      </c>
      <c r="O220" s="178"/>
    </row>
    <row r="221" spans="1:15" ht="15.75">
      <c r="A221" s="101" t="s">
        <v>61</v>
      </c>
      <c r="B221" s="107">
        <v>9</v>
      </c>
      <c r="C221" s="107">
        <v>649</v>
      </c>
      <c r="D221" s="43" t="s">
        <v>36</v>
      </c>
      <c r="E221" s="43" t="s">
        <v>37</v>
      </c>
      <c r="F221" s="43" t="s">
        <v>20</v>
      </c>
      <c r="G221" s="112">
        <v>0.033344907407407406</v>
      </c>
      <c r="H221" s="107">
        <v>9</v>
      </c>
      <c r="I221" s="42" t="s">
        <v>38</v>
      </c>
      <c r="J221" s="129" t="s">
        <v>62</v>
      </c>
      <c r="K221" s="189" t="s">
        <v>747</v>
      </c>
      <c r="L221" s="138" t="s">
        <v>748</v>
      </c>
      <c r="M221" s="117"/>
      <c r="N221" s="153">
        <v>24</v>
      </c>
      <c r="O221" s="178"/>
    </row>
    <row r="222" spans="1:15" ht="15.75">
      <c r="A222" s="101" t="s">
        <v>135</v>
      </c>
      <c r="B222" s="107">
        <v>30</v>
      </c>
      <c r="C222" s="107">
        <v>451</v>
      </c>
      <c r="D222" s="43" t="s">
        <v>347</v>
      </c>
      <c r="E222" s="43" t="s">
        <v>334</v>
      </c>
      <c r="F222" s="43" t="s">
        <v>20</v>
      </c>
      <c r="G222" s="112">
        <v>0.024375</v>
      </c>
      <c r="H222" s="107">
        <v>30</v>
      </c>
      <c r="I222" s="42" t="s">
        <v>348</v>
      </c>
      <c r="J222" s="129"/>
      <c r="K222" s="189" t="s">
        <v>747</v>
      </c>
      <c r="L222" s="138" t="s">
        <v>748</v>
      </c>
      <c r="M222" s="117"/>
      <c r="N222" s="153">
        <v>19</v>
      </c>
      <c r="O222" s="179">
        <f>SUM(N208:N222)</f>
        <v>643.9788907322705</v>
      </c>
    </row>
    <row r="223" spans="1:15" ht="15.75">
      <c r="A223" s="101" t="s">
        <v>135</v>
      </c>
      <c r="B223" s="107">
        <v>31</v>
      </c>
      <c r="C223" s="107">
        <v>366</v>
      </c>
      <c r="D223" s="43" t="s">
        <v>349</v>
      </c>
      <c r="E223" s="43" t="s">
        <v>107</v>
      </c>
      <c r="F223" s="43" t="s">
        <v>20</v>
      </c>
      <c r="G223" s="112">
        <v>0.024571759259259262</v>
      </c>
      <c r="H223" s="107">
        <v>31</v>
      </c>
      <c r="I223" s="42" t="s">
        <v>219</v>
      </c>
      <c r="J223" s="129"/>
      <c r="K223" s="189" t="s">
        <v>747</v>
      </c>
      <c r="L223" s="138" t="s">
        <v>748</v>
      </c>
      <c r="M223" s="117"/>
      <c r="N223" s="153">
        <v>17</v>
      </c>
      <c r="O223" s="178"/>
    </row>
    <row r="224" spans="1:15" ht="15.75">
      <c r="A224" s="101" t="s">
        <v>135</v>
      </c>
      <c r="B224" s="107">
        <v>5</v>
      </c>
      <c r="C224" s="107">
        <v>413</v>
      </c>
      <c r="D224" s="43" t="s">
        <v>74</v>
      </c>
      <c r="E224" s="43" t="s">
        <v>75</v>
      </c>
      <c r="F224" s="43" t="s">
        <v>20</v>
      </c>
      <c r="G224" s="112">
        <v>0.02597222222222222</v>
      </c>
      <c r="H224" s="107">
        <v>5</v>
      </c>
      <c r="I224" s="42" t="s">
        <v>76</v>
      </c>
      <c r="J224" s="129" t="s">
        <v>62</v>
      </c>
      <c r="K224" s="189" t="s">
        <v>747</v>
      </c>
      <c r="L224" s="138" t="s">
        <v>748</v>
      </c>
      <c r="M224" s="117"/>
      <c r="N224" s="153">
        <v>13</v>
      </c>
      <c r="O224" s="178"/>
    </row>
    <row r="225" spans="1:15" ht="15.75">
      <c r="A225" s="101" t="s">
        <v>61</v>
      </c>
      <c r="B225" s="107">
        <v>12</v>
      </c>
      <c r="C225" s="107">
        <v>634</v>
      </c>
      <c r="D225" s="43" t="s">
        <v>45</v>
      </c>
      <c r="E225" s="43" t="s">
        <v>46</v>
      </c>
      <c r="F225" s="43" t="s">
        <v>20</v>
      </c>
      <c r="G225" s="112">
        <v>0.041192129629629634</v>
      </c>
      <c r="H225" s="107">
        <v>12</v>
      </c>
      <c r="I225" s="42" t="s">
        <v>47</v>
      </c>
      <c r="J225" s="129" t="s">
        <v>62</v>
      </c>
      <c r="K225" s="189" t="s">
        <v>747</v>
      </c>
      <c r="L225" s="138" t="s">
        <v>748</v>
      </c>
      <c r="M225" s="117"/>
      <c r="N225" s="153">
        <v>15</v>
      </c>
      <c r="O225" s="178"/>
    </row>
    <row r="226" spans="1:15" ht="15.75">
      <c r="A226" s="101" t="s">
        <v>135</v>
      </c>
      <c r="B226" s="107">
        <v>37</v>
      </c>
      <c r="C226" s="107">
        <v>322</v>
      </c>
      <c r="D226" s="43" t="s">
        <v>362</v>
      </c>
      <c r="E226" s="43" t="s">
        <v>363</v>
      </c>
      <c r="F226" s="43" t="s">
        <v>20</v>
      </c>
      <c r="G226" s="112">
        <v>0.02638888888888889</v>
      </c>
      <c r="H226" s="107">
        <v>37</v>
      </c>
      <c r="I226" s="42" t="s">
        <v>364</v>
      </c>
      <c r="J226" s="129"/>
      <c r="K226" s="189" t="s">
        <v>747</v>
      </c>
      <c r="L226" s="138" t="s">
        <v>748</v>
      </c>
      <c r="M226" s="117"/>
      <c r="N226" s="153">
        <v>12</v>
      </c>
      <c r="O226" s="178"/>
    </row>
    <row r="227" spans="1:15" ht="15.75">
      <c r="A227" s="101" t="s">
        <v>61</v>
      </c>
      <c r="B227" s="107">
        <v>13</v>
      </c>
      <c r="C227" s="107">
        <v>626</v>
      </c>
      <c r="D227" s="43" t="s">
        <v>48</v>
      </c>
      <c r="E227" s="43" t="s">
        <v>43</v>
      </c>
      <c r="F227" s="43" t="s">
        <v>20</v>
      </c>
      <c r="G227" s="112">
        <v>0.046724537037037044</v>
      </c>
      <c r="H227" s="107">
        <v>13</v>
      </c>
      <c r="I227" s="42" t="s">
        <v>49</v>
      </c>
      <c r="J227" s="129" t="s">
        <v>62</v>
      </c>
      <c r="K227" s="189" t="s">
        <v>747</v>
      </c>
      <c r="L227" s="138" t="s">
        <v>748</v>
      </c>
      <c r="M227" s="117"/>
      <c r="N227" s="153">
        <v>13</v>
      </c>
      <c r="O227" s="178"/>
    </row>
    <row r="228" spans="1:15" ht="15">
      <c r="A228" s="99" t="s">
        <v>169</v>
      </c>
      <c r="B228" s="105">
        <v>88</v>
      </c>
      <c r="C228" s="105">
        <v>134</v>
      </c>
      <c r="D228" s="35" t="s">
        <v>87</v>
      </c>
      <c r="E228" s="35" t="s">
        <v>78</v>
      </c>
      <c r="F228" s="35" t="s">
        <v>20</v>
      </c>
      <c r="G228" s="110">
        <v>0.030775462962962966</v>
      </c>
      <c r="H228" s="105">
        <v>88</v>
      </c>
      <c r="I228" s="34" t="s">
        <v>720</v>
      </c>
      <c r="J228" s="126"/>
      <c r="K228" s="189" t="s">
        <v>747</v>
      </c>
      <c r="L228" s="138" t="s">
        <v>748</v>
      </c>
      <c r="M228" s="116"/>
      <c r="N228" s="153">
        <f>100*(2-G228/N$2)</f>
        <v>7.4583635047067</v>
      </c>
      <c r="O228" s="217" t="s">
        <v>764</v>
      </c>
    </row>
    <row r="229" spans="1:15" ht="15">
      <c r="A229" s="101" t="s">
        <v>135</v>
      </c>
      <c r="B229" s="107">
        <v>11</v>
      </c>
      <c r="C229" s="107">
        <v>310</v>
      </c>
      <c r="D229" s="43" t="s">
        <v>406</v>
      </c>
      <c r="E229" s="43" t="s">
        <v>755</v>
      </c>
      <c r="F229" s="43" t="s">
        <v>20</v>
      </c>
      <c r="G229" s="112">
        <v>0.03170138888888889</v>
      </c>
      <c r="H229" s="107">
        <v>11</v>
      </c>
      <c r="I229" s="42" t="s">
        <v>95</v>
      </c>
      <c r="J229" s="129" t="s">
        <v>62</v>
      </c>
      <c r="K229" s="189" t="s">
        <v>747</v>
      </c>
      <c r="L229" s="138" t="s">
        <v>748</v>
      </c>
      <c r="M229" s="117"/>
      <c r="N229" s="153"/>
      <c r="O229" s="217" t="s">
        <v>764</v>
      </c>
    </row>
    <row r="230" spans="1:15" ht="15">
      <c r="A230" s="99" t="s">
        <v>169</v>
      </c>
      <c r="B230" s="105">
        <v>90</v>
      </c>
      <c r="C230" s="105">
        <v>109</v>
      </c>
      <c r="D230" s="35" t="s">
        <v>723</v>
      </c>
      <c r="E230" s="35" t="s">
        <v>321</v>
      </c>
      <c r="F230" s="35" t="s">
        <v>20</v>
      </c>
      <c r="G230" s="110">
        <v>0.031261574074074074</v>
      </c>
      <c r="H230" s="105">
        <v>90</v>
      </c>
      <c r="I230" s="34" t="s">
        <v>724</v>
      </c>
      <c r="J230" s="126"/>
      <c r="K230" s="189" t="s">
        <v>747</v>
      </c>
      <c r="L230" s="138" t="s">
        <v>748</v>
      </c>
      <c r="M230" s="116"/>
      <c r="N230" s="153">
        <f>100*(2-G230/N$2)</f>
        <v>4.417089065894264</v>
      </c>
      <c r="O230" s="217" t="s">
        <v>764</v>
      </c>
    </row>
    <row r="231" spans="1:15" ht="15">
      <c r="A231" s="101" t="s">
        <v>135</v>
      </c>
      <c r="B231" s="107">
        <v>13</v>
      </c>
      <c r="C231" s="107">
        <v>350</v>
      </c>
      <c r="D231" s="43" t="s">
        <v>98</v>
      </c>
      <c r="E231" s="43" t="s">
        <v>94</v>
      </c>
      <c r="F231" s="43" t="s">
        <v>20</v>
      </c>
      <c r="G231" s="112">
        <v>0.036550925925925924</v>
      </c>
      <c r="H231" s="107">
        <v>13</v>
      </c>
      <c r="I231" s="42" t="s">
        <v>99</v>
      </c>
      <c r="J231" s="129" t="s">
        <v>62</v>
      </c>
      <c r="K231" s="189" t="s">
        <v>747</v>
      </c>
      <c r="L231" s="138" t="s">
        <v>748</v>
      </c>
      <c r="M231" s="117"/>
      <c r="N231" s="153"/>
      <c r="O231" s="217" t="s">
        <v>764</v>
      </c>
    </row>
    <row r="232" spans="1:15" ht="15">
      <c r="A232" s="101" t="s">
        <v>135</v>
      </c>
      <c r="B232" s="107">
        <v>14</v>
      </c>
      <c r="C232" s="107">
        <v>417</v>
      </c>
      <c r="D232" s="43" t="s">
        <v>100</v>
      </c>
      <c r="E232" s="43" t="s">
        <v>101</v>
      </c>
      <c r="F232" s="43" t="s">
        <v>20</v>
      </c>
      <c r="G232" s="112">
        <v>0.03961805555555555</v>
      </c>
      <c r="H232" s="107">
        <v>14</v>
      </c>
      <c r="I232" s="42" t="s">
        <v>102</v>
      </c>
      <c r="J232" s="129" t="s">
        <v>62</v>
      </c>
      <c r="K232" s="189" t="s">
        <v>747</v>
      </c>
      <c r="L232" s="138" t="s">
        <v>748</v>
      </c>
      <c r="M232" s="117"/>
      <c r="N232" s="153">
        <v>1</v>
      </c>
      <c r="O232" s="217" t="s">
        <v>764</v>
      </c>
    </row>
    <row r="233" spans="1:15" ht="15.75">
      <c r="A233" s="101" t="s">
        <v>61</v>
      </c>
      <c r="B233" s="107">
        <v>4</v>
      </c>
      <c r="C233" s="107">
        <v>623</v>
      </c>
      <c r="D233" s="43" t="s">
        <v>18</v>
      </c>
      <c r="E233" s="43" t="s">
        <v>19</v>
      </c>
      <c r="F233" s="43" t="s">
        <v>20</v>
      </c>
      <c r="G233" s="112">
        <v>0.028692129629629633</v>
      </c>
      <c r="H233" s="107">
        <v>4</v>
      </c>
      <c r="I233" s="42" t="s">
        <v>21</v>
      </c>
      <c r="J233" s="129" t="s">
        <v>62</v>
      </c>
      <c r="K233" s="185" t="s">
        <v>749</v>
      </c>
      <c r="L233" s="136" t="s">
        <v>750</v>
      </c>
      <c r="M233" s="117"/>
      <c r="N233" s="153"/>
      <c r="O233" s="178"/>
    </row>
    <row r="234" spans="1:15" ht="15.75">
      <c r="A234" s="101" t="s">
        <v>61</v>
      </c>
      <c r="B234" s="107">
        <v>5</v>
      </c>
      <c r="C234" s="107">
        <v>602</v>
      </c>
      <c r="D234" s="43" t="s">
        <v>22</v>
      </c>
      <c r="E234" s="43" t="s">
        <v>23</v>
      </c>
      <c r="F234" s="43" t="s">
        <v>20</v>
      </c>
      <c r="G234" s="112">
        <v>0.02872685185185185</v>
      </c>
      <c r="H234" s="107">
        <v>5</v>
      </c>
      <c r="I234" s="42" t="s">
        <v>24</v>
      </c>
      <c r="J234" s="129" t="s">
        <v>62</v>
      </c>
      <c r="K234" s="185" t="s">
        <v>749</v>
      </c>
      <c r="L234" s="136" t="s">
        <v>750</v>
      </c>
      <c r="M234" s="117" t="s">
        <v>762</v>
      </c>
      <c r="N234" s="153"/>
      <c r="O234" s="178"/>
    </row>
    <row r="235" spans="1:15" ht="15.75">
      <c r="A235" s="101" t="s">
        <v>135</v>
      </c>
      <c r="B235" s="107">
        <v>8</v>
      </c>
      <c r="C235" s="107">
        <v>424</v>
      </c>
      <c r="D235" s="43" t="s">
        <v>84</v>
      </c>
      <c r="E235" s="43" t="s">
        <v>85</v>
      </c>
      <c r="F235" s="43" t="s">
        <v>20</v>
      </c>
      <c r="G235" s="112">
        <v>0.02803240740740741</v>
      </c>
      <c r="H235" s="107">
        <v>8</v>
      </c>
      <c r="I235" s="42" t="s">
        <v>86</v>
      </c>
      <c r="J235" s="129" t="s">
        <v>62</v>
      </c>
      <c r="K235" s="185" t="s">
        <v>749</v>
      </c>
      <c r="L235" s="136" t="s">
        <v>750</v>
      </c>
      <c r="M235" s="117"/>
      <c r="N235" s="153"/>
      <c r="O235" s="178"/>
    </row>
    <row r="236" spans="1:15" ht="15.75">
      <c r="A236" s="101" t="s">
        <v>135</v>
      </c>
      <c r="B236" s="107">
        <v>87</v>
      </c>
      <c r="C236" s="107">
        <v>303</v>
      </c>
      <c r="D236" s="43" t="s">
        <v>453</v>
      </c>
      <c r="E236" s="43" t="s">
        <v>143</v>
      </c>
      <c r="F236" s="43" t="s">
        <v>20</v>
      </c>
      <c r="G236" s="107" t="s">
        <v>60</v>
      </c>
      <c r="H236" s="107"/>
      <c r="I236" s="42"/>
      <c r="J236" s="129"/>
      <c r="K236" s="189" t="s">
        <v>747</v>
      </c>
      <c r="L236" s="138" t="s">
        <v>748</v>
      </c>
      <c r="M236" s="117"/>
      <c r="N236" s="153"/>
      <c r="O236" s="178"/>
    </row>
    <row r="237" spans="1:15" ht="15.75">
      <c r="A237" s="101" t="s">
        <v>135</v>
      </c>
      <c r="B237" s="107">
        <v>26</v>
      </c>
      <c r="C237" s="107">
        <v>325</v>
      </c>
      <c r="D237" s="43" t="s">
        <v>124</v>
      </c>
      <c r="E237" s="43" t="s">
        <v>125</v>
      </c>
      <c r="F237" s="43" t="s">
        <v>20</v>
      </c>
      <c r="G237" s="107" t="s">
        <v>60</v>
      </c>
      <c r="H237" s="107"/>
      <c r="I237" s="42"/>
      <c r="J237" s="129" t="s">
        <v>62</v>
      </c>
      <c r="K237" s="192" t="s">
        <v>747</v>
      </c>
      <c r="L237" s="134" t="s">
        <v>748</v>
      </c>
      <c r="M237" s="117"/>
      <c r="N237" s="153"/>
      <c r="O237" s="178"/>
    </row>
    <row r="238" spans="1:15" ht="15.75">
      <c r="A238" s="101" t="s">
        <v>135</v>
      </c>
      <c r="B238" s="107">
        <v>29</v>
      </c>
      <c r="C238" s="107">
        <v>352</v>
      </c>
      <c r="D238" s="43" t="s">
        <v>130</v>
      </c>
      <c r="E238" s="43" t="s">
        <v>131</v>
      </c>
      <c r="F238" s="43" t="s">
        <v>20</v>
      </c>
      <c r="G238" s="107" t="s">
        <v>60</v>
      </c>
      <c r="H238" s="107"/>
      <c r="I238" s="42"/>
      <c r="J238" s="129" t="s">
        <v>62</v>
      </c>
      <c r="K238" s="192" t="s">
        <v>747</v>
      </c>
      <c r="L238" s="134" t="s">
        <v>748</v>
      </c>
      <c r="M238" s="117"/>
      <c r="N238" s="153"/>
      <c r="O238" s="178"/>
    </row>
    <row r="239" spans="1:15" ht="15.75">
      <c r="A239" s="101" t="s">
        <v>135</v>
      </c>
      <c r="B239" s="107">
        <v>31</v>
      </c>
      <c r="C239" s="107">
        <v>387</v>
      </c>
      <c r="D239" s="43" t="s">
        <v>134</v>
      </c>
      <c r="E239" s="43" t="s">
        <v>66</v>
      </c>
      <c r="F239" s="43" t="s">
        <v>20</v>
      </c>
      <c r="G239" s="107" t="s">
        <v>60</v>
      </c>
      <c r="H239" s="115"/>
      <c r="I239" s="46"/>
      <c r="J239" s="129" t="s">
        <v>62</v>
      </c>
      <c r="K239" s="185" t="s">
        <v>749</v>
      </c>
      <c r="L239" s="136" t="s">
        <v>750</v>
      </c>
      <c r="M239" s="117"/>
      <c r="N239" s="153"/>
      <c r="O239" s="178"/>
    </row>
    <row r="240" spans="1:15" ht="15.75">
      <c r="A240" s="101" t="s">
        <v>135</v>
      </c>
      <c r="B240" s="107">
        <v>75</v>
      </c>
      <c r="C240" s="107">
        <v>408</v>
      </c>
      <c r="D240" s="43" t="s">
        <v>438</v>
      </c>
      <c r="E240" s="43" t="s">
        <v>439</v>
      </c>
      <c r="F240" s="43" t="s">
        <v>20</v>
      </c>
      <c r="G240" s="107" t="s">
        <v>60</v>
      </c>
      <c r="H240" s="107"/>
      <c r="I240" s="42"/>
      <c r="J240" s="129"/>
      <c r="K240" s="189" t="s">
        <v>747</v>
      </c>
      <c r="L240" s="138" t="s">
        <v>748</v>
      </c>
      <c r="M240" s="117"/>
      <c r="N240" s="153"/>
      <c r="O240" s="178"/>
    </row>
    <row r="241" spans="1:15" ht="16.5" thickBot="1">
      <c r="A241" s="103" t="s">
        <v>135</v>
      </c>
      <c r="B241" s="108">
        <v>28</v>
      </c>
      <c r="C241" s="108">
        <v>429</v>
      </c>
      <c r="D241" s="54" t="s">
        <v>128</v>
      </c>
      <c r="E241" s="54" t="s">
        <v>129</v>
      </c>
      <c r="F241" s="54" t="s">
        <v>20</v>
      </c>
      <c r="G241" s="108" t="s">
        <v>60</v>
      </c>
      <c r="H241" s="108"/>
      <c r="I241" s="53"/>
      <c r="J241" s="130" t="s">
        <v>62</v>
      </c>
      <c r="K241" s="195" t="s">
        <v>749</v>
      </c>
      <c r="L241" s="205" t="s">
        <v>750</v>
      </c>
      <c r="M241" s="211"/>
      <c r="N241" s="154"/>
      <c r="O241" s="180"/>
    </row>
    <row r="242" spans="1:15" ht="15.75">
      <c r="A242" s="98" t="s">
        <v>169</v>
      </c>
      <c r="B242" s="104">
        <v>57</v>
      </c>
      <c r="C242" s="104">
        <v>220</v>
      </c>
      <c r="D242" s="31" t="s">
        <v>659</v>
      </c>
      <c r="E242" s="31" t="s">
        <v>66</v>
      </c>
      <c r="F242" s="31" t="s">
        <v>660</v>
      </c>
      <c r="G242" s="109">
        <v>0.024548611111111115</v>
      </c>
      <c r="H242" s="104">
        <v>56</v>
      </c>
      <c r="I242" s="32" t="s">
        <v>658</v>
      </c>
      <c r="J242" s="125"/>
      <c r="K242" s="184" t="s">
        <v>747</v>
      </c>
      <c r="L242" s="200" t="s">
        <v>748</v>
      </c>
      <c r="M242" s="210"/>
      <c r="N242" s="152">
        <f>100*(2-G242/N$2)</f>
        <v>46.415640839971005</v>
      </c>
      <c r="O242" s="177"/>
    </row>
    <row r="243" spans="1:15" ht="16.5" thickBot="1">
      <c r="A243" s="157" t="s">
        <v>169</v>
      </c>
      <c r="B243" s="161">
        <v>84</v>
      </c>
      <c r="C243" s="161">
        <v>149</v>
      </c>
      <c r="D243" s="75" t="s">
        <v>714</v>
      </c>
      <c r="E243" s="75" t="s">
        <v>158</v>
      </c>
      <c r="F243" s="75" t="s">
        <v>660</v>
      </c>
      <c r="G243" s="164">
        <v>0.028784722222222225</v>
      </c>
      <c r="H243" s="161">
        <v>84</v>
      </c>
      <c r="I243" s="76" t="s">
        <v>233</v>
      </c>
      <c r="J243" s="127"/>
      <c r="K243" s="197"/>
      <c r="L243" s="207" t="s">
        <v>753</v>
      </c>
      <c r="M243" s="212" t="s">
        <v>754</v>
      </c>
      <c r="N243" s="154">
        <f>100*(2-G243/N$2)</f>
        <v>19.91310644460531</v>
      </c>
      <c r="O243" s="181">
        <f>SUM(N242:N243)</f>
        <v>66.32874728457631</v>
      </c>
    </row>
    <row r="244" spans="1:15" ht="15.75">
      <c r="A244" s="100" t="s">
        <v>61</v>
      </c>
      <c r="B244" s="106">
        <v>21</v>
      </c>
      <c r="C244" s="106">
        <v>610</v>
      </c>
      <c r="D244" s="39" t="s">
        <v>223</v>
      </c>
      <c r="E244" s="39" t="s">
        <v>9</v>
      </c>
      <c r="F244" s="39" t="s">
        <v>224</v>
      </c>
      <c r="G244" s="111">
        <v>0.029108796296296296</v>
      </c>
      <c r="H244" s="106">
        <v>21</v>
      </c>
      <c r="I244" s="40" t="s">
        <v>225</v>
      </c>
      <c r="J244" s="128"/>
      <c r="K244" s="184" t="s">
        <v>747</v>
      </c>
      <c r="L244" s="200" t="s">
        <v>748</v>
      </c>
      <c r="M244" s="213"/>
      <c r="N244" s="152">
        <v>30</v>
      </c>
      <c r="O244" s="177"/>
    </row>
    <row r="245" spans="1:15" ht="15.75">
      <c r="A245" s="101" t="s">
        <v>61</v>
      </c>
      <c r="B245" s="107">
        <v>30</v>
      </c>
      <c r="C245" s="107">
        <v>636</v>
      </c>
      <c r="D245" s="43" t="s">
        <v>249</v>
      </c>
      <c r="E245" s="43" t="s">
        <v>16</v>
      </c>
      <c r="F245" s="43" t="s">
        <v>224</v>
      </c>
      <c r="G245" s="112">
        <v>0.03622685185185185</v>
      </c>
      <c r="H245" s="107">
        <v>30</v>
      </c>
      <c r="I245" s="44" t="s">
        <v>250</v>
      </c>
      <c r="J245" s="129"/>
      <c r="K245" s="189" t="s">
        <v>747</v>
      </c>
      <c r="L245" s="138" t="s">
        <v>748</v>
      </c>
      <c r="M245" s="117"/>
      <c r="N245" s="153">
        <v>21</v>
      </c>
      <c r="O245" s="178"/>
    </row>
    <row r="246" spans="1:15" ht="15.75">
      <c r="A246" s="101" t="s">
        <v>61</v>
      </c>
      <c r="B246" s="107">
        <v>33</v>
      </c>
      <c r="C246" s="107">
        <v>632</v>
      </c>
      <c r="D246" s="43" t="s">
        <v>256</v>
      </c>
      <c r="E246" s="43" t="s">
        <v>257</v>
      </c>
      <c r="F246" s="43" t="s">
        <v>224</v>
      </c>
      <c r="G246" s="112">
        <v>0.0390162037037037</v>
      </c>
      <c r="H246" s="107">
        <v>33</v>
      </c>
      <c r="I246" s="44" t="s">
        <v>258</v>
      </c>
      <c r="J246" s="129"/>
      <c r="K246" s="185" t="s">
        <v>749</v>
      </c>
      <c r="L246" s="136" t="s">
        <v>750</v>
      </c>
      <c r="M246" s="117"/>
      <c r="N246" s="153"/>
      <c r="O246" s="178"/>
    </row>
    <row r="247" spans="1:15" ht="15.75">
      <c r="A247" s="101" t="s">
        <v>61</v>
      </c>
      <c r="B247" s="107">
        <v>37</v>
      </c>
      <c r="C247" s="107">
        <v>655</v>
      </c>
      <c r="D247" s="43" t="s">
        <v>265</v>
      </c>
      <c r="E247" s="43" t="s">
        <v>12</v>
      </c>
      <c r="F247" s="43" t="s">
        <v>224</v>
      </c>
      <c r="G247" s="112">
        <v>0.0567824074074074</v>
      </c>
      <c r="H247" s="107">
        <v>37</v>
      </c>
      <c r="I247" s="44" t="s">
        <v>266</v>
      </c>
      <c r="J247" s="129"/>
      <c r="K247" s="189" t="s">
        <v>747</v>
      </c>
      <c r="L247" s="138" t="s">
        <v>748</v>
      </c>
      <c r="M247" s="117"/>
      <c r="N247" s="153">
        <v>12</v>
      </c>
      <c r="O247" s="178"/>
    </row>
    <row r="248" spans="1:15" ht="15.75">
      <c r="A248" s="101" t="s">
        <v>61</v>
      </c>
      <c r="B248" s="107">
        <v>38</v>
      </c>
      <c r="C248" s="107">
        <v>615</v>
      </c>
      <c r="D248" s="43" t="s">
        <v>212</v>
      </c>
      <c r="E248" s="43" t="s">
        <v>16</v>
      </c>
      <c r="F248" s="43" t="s">
        <v>224</v>
      </c>
      <c r="G248" s="112">
        <v>0.061724537037037036</v>
      </c>
      <c r="H248" s="107">
        <v>38</v>
      </c>
      <c r="I248" s="44" t="s">
        <v>267</v>
      </c>
      <c r="J248" s="129"/>
      <c r="K248" s="189" t="s">
        <v>747</v>
      </c>
      <c r="L248" s="138" t="s">
        <v>748</v>
      </c>
      <c r="M248" s="117"/>
      <c r="N248" s="153">
        <v>11</v>
      </c>
      <c r="O248" s="178"/>
    </row>
    <row r="249" spans="1:15" ht="15.75">
      <c r="A249" s="101" t="s">
        <v>61</v>
      </c>
      <c r="B249" s="107">
        <v>45</v>
      </c>
      <c r="C249" s="107">
        <v>618</v>
      </c>
      <c r="D249" s="43" t="s">
        <v>277</v>
      </c>
      <c r="E249" s="43" t="s">
        <v>278</v>
      </c>
      <c r="F249" s="43" t="s">
        <v>224</v>
      </c>
      <c r="G249" s="107" t="s">
        <v>60</v>
      </c>
      <c r="H249" s="107"/>
      <c r="I249" s="44"/>
      <c r="J249" s="129"/>
      <c r="K249" s="186"/>
      <c r="L249" s="137" t="s">
        <v>753</v>
      </c>
      <c r="M249" s="117" t="s">
        <v>754</v>
      </c>
      <c r="N249" s="153"/>
      <c r="O249" s="178"/>
    </row>
    <row r="250" spans="1:15" ht="15.75">
      <c r="A250" s="101" t="s">
        <v>135</v>
      </c>
      <c r="B250" s="107">
        <v>55</v>
      </c>
      <c r="C250" s="107">
        <v>326</v>
      </c>
      <c r="D250" s="43" t="s">
        <v>329</v>
      </c>
      <c r="E250" s="43" t="s">
        <v>402</v>
      </c>
      <c r="F250" s="43" t="s">
        <v>224</v>
      </c>
      <c r="G250" s="112">
        <v>0.04248842592592592</v>
      </c>
      <c r="H250" s="107">
        <v>55</v>
      </c>
      <c r="I250" s="44" t="s">
        <v>403</v>
      </c>
      <c r="J250" s="129"/>
      <c r="K250" s="189" t="s">
        <v>747</v>
      </c>
      <c r="L250" s="138" t="s">
        <v>748</v>
      </c>
      <c r="M250" s="117"/>
      <c r="N250" s="153">
        <v>1</v>
      </c>
      <c r="O250" s="178"/>
    </row>
    <row r="251" spans="1:15" ht="15.75">
      <c r="A251" s="101" t="s">
        <v>135</v>
      </c>
      <c r="B251" s="107">
        <v>58</v>
      </c>
      <c r="C251" s="107">
        <v>401</v>
      </c>
      <c r="D251" s="43" t="s">
        <v>408</v>
      </c>
      <c r="E251" s="43" t="s">
        <v>66</v>
      </c>
      <c r="F251" s="43" t="s">
        <v>224</v>
      </c>
      <c r="G251" s="112">
        <v>0.04472222222222222</v>
      </c>
      <c r="H251" s="107">
        <v>58</v>
      </c>
      <c r="I251" s="44" t="s">
        <v>409</v>
      </c>
      <c r="J251" s="129"/>
      <c r="K251" s="189" t="s">
        <v>747</v>
      </c>
      <c r="L251" s="138" t="s">
        <v>748</v>
      </c>
      <c r="M251" s="117"/>
      <c r="N251" s="153">
        <v>1</v>
      </c>
      <c r="O251" s="178"/>
    </row>
    <row r="252" spans="1:15" ht="15.75">
      <c r="A252" s="101" t="s">
        <v>135</v>
      </c>
      <c r="B252" s="107">
        <v>61</v>
      </c>
      <c r="C252" s="107">
        <v>320</v>
      </c>
      <c r="D252" s="43" t="s">
        <v>415</v>
      </c>
      <c r="E252" s="43" t="s">
        <v>125</v>
      </c>
      <c r="F252" s="43" t="s">
        <v>224</v>
      </c>
      <c r="G252" s="112">
        <v>0.04663194444444444</v>
      </c>
      <c r="H252" s="107">
        <v>61</v>
      </c>
      <c r="I252" s="44" t="s">
        <v>416</v>
      </c>
      <c r="J252" s="129"/>
      <c r="K252" s="189" t="s">
        <v>747</v>
      </c>
      <c r="L252" s="138" t="s">
        <v>748</v>
      </c>
      <c r="M252" s="117"/>
      <c r="N252" s="153">
        <v>1</v>
      </c>
      <c r="O252" s="178"/>
    </row>
    <row r="253" spans="1:15" ht="15.75">
      <c r="A253" s="101" t="s">
        <v>135</v>
      </c>
      <c r="B253" s="107">
        <v>63</v>
      </c>
      <c r="C253" s="107">
        <v>359</v>
      </c>
      <c r="D253" s="43" t="s">
        <v>419</v>
      </c>
      <c r="E253" s="43" t="s">
        <v>78</v>
      </c>
      <c r="F253" s="43" t="s">
        <v>224</v>
      </c>
      <c r="G253" s="112">
        <v>0.04883101851851852</v>
      </c>
      <c r="H253" s="107">
        <v>63</v>
      </c>
      <c r="I253" s="44" t="s">
        <v>420</v>
      </c>
      <c r="J253" s="129"/>
      <c r="K253" s="189" t="s">
        <v>747</v>
      </c>
      <c r="L253" s="138" t="s">
        <v>748</v>
      </c>
      <c r="M253" s="117"/>
      <c r="N253" s="153">
        <v>1</v>
      </c>
      <c r="O253" s="178"/>
    </row>
    <row r="254" spans="1:15" ht="15.75">
      <c r="A254" s="101" t="s">
        <v>135</v>
      </c>
      <c r="B254" s="107">
        <v>66</v>
      </c>
      <c r="C254" s="107">
        <v>393</v>
      </c>
      <c r="D254" s="43" t="s">
        <v>425</v>
      </c>
      <c r="E254" s="43" t="s">
        <v>88</v>
      </c>
      <c r="F254" s="43" t="s">
        <v>224</v>
      </c>
      <c r="G254" s="112">
        <v>0.04969907407407407</v>
      </c>
      <c r="H254" s="107">
        <v>66</v>
      </c>
      <c r="I254" s="44" t="s">
        <v>426</v>
      </c>
      <c r="J254" s="129"/>
      <c r="K254" s="189" t="s">
        <v>747</v>
      </c>
      <c r="L254" s="138" t="s">
        <v>748</v>
      </c>
      <c r="M254" s="117"/>
      <c r="N254" s="153">
        <v>1</v>
      </c>
      <c r="O254" s="179">
        <f>SUM(N244:N254)</f>
        <v>79</v>
      </c>
    </row>
    <row r="255" spans="1:15" ht="15.75">
      <c r="A255" s="101" t="s">
        <v>135</v>
      </c>
      <c r="B255" s="107">
        <v>79</v>
      </c>
      <c r="C255" s="107">
        <v>398</v>
      </c>
      <c r="D255" s="43" t="s">
        <v>443</v>
      </c>
      <c r="E255" s="43" t="s">
        <v>444</v>
      </c>
      <c r="F255" s="43" t="s">
        <v>224</v>
      </c>
      <c r="G255" s="107" t="s">
        <v>60</v>
      </c>
      <c r="H255" s="107"/>
      <c r="I255" s="44"/>
      <c r="J255" s="129"/>
      <c r="K255" s="189" t="s">
        <v>747</v>
      </c>
      <c r="L255" s="138" t="s">
        <v>748</v>
      </c>
      <c r="M255" s="117"/>
      <c r="N255" s="153"/>
      <c r="O255" s="178"/>
    </row>
    <row r="256" spans="1:15" ht="15.75">
      <c r="A256" s="101" t="s">
        <v>135</v>
      </c>
      <c r="B256" s="107">
        <v>78</v>
      </c>
      <c r="C256" s="107">
        <v>439</v>
      </c>
      <c r="D256" s="43" t="s">
        <v>442</v>
      </c>
      <c r="E256" s="43" t="s">
        <v>69</v>
      </c>
      <c r="F256" s="43" t="s">
        <v>224</v>
      </c>
      <c r="G256" s="107" t="s">
        <v>60</v>
      </c>
      <c r="H256" s="107"/>
      <c r="I256" s="44"/>
      <c r="J256" s="129"/>
      <c r="K256" s="192" t="s">
        <v>747</v>
      </c>
      <c r="L256" s="134" t="s">
        <v>748</v>
      </c>
      <c r="M256" s="117"/>
      <c r="N256" s="153"/>
      <c r="O256" s="178"/>
    </row>
    <row r="257" spans="1:15" ht="16.5" thickBot="1">
      <c r="A257" s="103" t="s">
        <v>135</v>
      </c>
      <c r="B257" s="108">
        <v>94</v>
      </c>
      <c r="C257" s="108">
        <v>446</v>
      </c>
      <c r="D257" s="54" t="s">
        <v>461</v>
      </c>
      <c r="E257" s="54" t="s">
        <v>91</v>
      </c>
      <c r="F257" s="54" t="s">
        <v>224</v>
      </c>
      <c r="G257" s="108" t="s">
        <v>60</v>
      </c>
      <c r="H257" s="167"/>
      <c r="I257" s="68"/>
      <c r="J257" s="130"/>
      <c r="K257" s="191" t="s">
        <v>747</v>
      </c>
      <c r="L257" s="204" t="s">
        <v>748</v>
      </c>
      <c r="M257" s="211"/>
      <c r="N257" s="154"/>
      <c r="O257" s="180"/>
    </row>
    <row r="258" spans="1:14" ht="16.5" thickBot="1">
      <c r="A258" s="99" t="s">
        <v>169</v>
      </c>
      <c r="B258" s="105">
        <v>2</v>
      </c>
      <c r="C258" s="105">
        <v>1000</v>
      </c>
      <c r="D258" s="35" t="s">
        <v>144</v>
      </c>
      <c r="E258" s="35" t="s">
        <v>145</v>
      </c>
      <c r="F258" s="35" t="s">
        <v>146</v>
      </c>
      <c r="G258" s="110">
        <v>0.02136574074074074</v>
      </c>
      <c r="H258" s="105">
        <v>2</v>
      </c>
      <c r="I258" s="36" t="s">
        <v>147</v>
      </c>
      <c r="J258" s="126" t="s">
        <v>62</v>
      </c>
      <c r="K258" s="185"/>
      <c r="L258" s="136" t="s">
        <v>750</v>
      </c>
      <c r="M258" s="116"/>
      <c r="N258" s="153"/>
    </row>
    <row r="259" spans="1:15" ht="16.5" thickBot="1">
      <c r="A259" s="158" t="s">
        <v>135</v>
      </c>
      <c r="B259" s="162">
        <v>24</v>
      </c>
      <c r="C259" s="162">
        <v>335</v>
      </c>
      <c r="D259" s="82" t="s">
        <v>333</v>
      </c>
      <c r="E259" s="82" t="s">
        <v>334</v>
      </c>
      <c r="F259" s="82" t="s">
        <v>757</v>
      </c>
      <c r="G259" s="165">
        <v>0.02226851851851852</v>
      </c>
      <c r="H259" s="162">
        <v>24</v>
      </c>
      <c r="I259" s="83" t="s">
        <v>335</v>
      </c>
      <c r="J259" s="173"/>
      <c r="K259" s="196" t="s">
        <v>747</v>
      </c>
      <c r="L259" s="206" t="s">
        <v>748</v>
      </c>
      <c r="M259" s="216"/>
      <c r="N259" s="174">
        <v>26</v>
      </c>
      <c r="O259" s="176">
        <f>SUM(N259)</f>
        <v>26</v>
      </c>
    </row>
    <row r="260" spans="1:15" ht="15.75">
      <c r="A260" s="100" t="s">
        <v>135</v>
      </c>
      <c r="B260" s="106">
        <v>16</v>
      </c>
      <c r="C260" s="106">
        <v>419</v>
      </c>
      <c r="D260" s="39" t="s">
        <v>315</v>
      </c>
      <c r="E260" s="39" t="s">
        <v>78</v>
      </c>
      <c r="F260" s="39" t="s">
        <v>316</v>
      </c>
      <c r="G260" s="111">
        <v>0.020300925925925927</v>
      </c>
      <c r="H260" s="106">
        <v>16</v>
      </c>
      <c r="I260" s="40" t="s">
        <v>317</v>
      </c>
      <c r="J260" s="128"/>
      <c r="K260" s="184" t="s">
        <v>747</v>
      </c>
      <c r="L260" s="200" t="s">
        <v>748</v>
      </c>
      <c r="M260" s="213"/>
      <c r="N260" s="152">
        <v>35</v>
      </c>
      <c r="O260" s="177"/>
    </row>
    <row r="261" spans="1:15" ht="15.75">
      <c r="A261" s="101" t="s">
        <v>135</v>
      </c>
      <c r="B261" s="107">
        <v>57</v>
      </c>
      <c r="C261" s="107">
        <v>411</v>
      </c>
      <c r="D261" s="43" t="s">
        <v>406</v>
      </c>
      <c r="E261" s="43" t="s">
        <v>78</v>
      </c>
      <c r="F261" s="43" t="s">
        <v>316</v>
      </c>
      <c r="G261" s="112">
        <v>0.04431712962962963</v>
      </c>
      <c r="H261" s="107">
        <v>57</v>
      </c>
      <c r="I261" s="44" t="s">
        <v>407</v>
      </c>
      <c r="J261" s="129"/>
      <c r="K261" s="189" t="s">
        <v>747</v>
      </c>
      <c r="L261" s="138" t="s">
        <v>748</v>
      </c>
      <c r="M261" s="117"/>
      <c r="N261" s="153">
        <v>1</v>
      </c>
      <c r="O261" s="178"/>
    </row>
    <row r="262" spans="1:15" ht="15.75">
      <c r="A262" s="101" t="s">
        <v>135</v>
      </c>
      <c r="B262" s="107">
        <v>68</v>
      </c>
      <c r="C262" s="107">
        <v>390</v>
      </c>
      <c r="D262" s="43" t="s">
        <v>429</v>
      </c>
      <c r="E262" s="43" t="s">
        <v>145</v>
      </c>
      <c r="F262" s="43" t="s">
        <v>316</v>
      </c>
      <c r="G262" s="112">
        <v>0.05886574074074074</v>
      </c>
      <c r="H262" s="107">
        <v>68</v>
      </c>
      <c r="I262" s="44" t="s">
        <v>430</v>
      </c>
      <c r="J262" s="129"/>
      <c r="K262" s="189" t="s">
        <v>747</v>
      </c>
      <c r="L262" s="138" t="s">
        <v>748</v>
      </c>
      <c r="M262" s="117"/>
      <c r="N262" s="153">
        <v>1</v>
      </c>
      <c r="O262" s="179">
        <f>SUM(N260:N262)</f>
        <v>37</v>
      </c>
    </row>
    <row r="263" spans="1:15" ht="16.5" thickBot="1">
      <c r="A263" s="103" t="s">
        <v>135</v>
      </c>
      <c r="B263" s="108">
        <v>89</v>
      </c>
      <c r="C263" s="108">
        <v>340</v>
      </c>
      <c r="D263" s="54" t="s">
        <v>455</v>
      </c>
      <c r="E263" s="54" t="s">
        <v>456</v>
      </c>
      <c r="F263" s="54" t="s">
        <v>316</v>
      </c>
      <c r="G263" s="108" t="s">
        <v>60</v>
      </c>
      <c r="H263" s="108"/>
      <c r="I263" s="55"/>
      <c r="J263" s="130"/>
      <c r="K263" s="191" t="s">
        <v>747</v>
      </c>
      <c r="L263" s="204" t="s">
        <v>748</v>
      </c>
      <c r="M263" s="211"/>
      <c r="N263" s="154"/>
      <c r="O263" s="180"/>
    </row>
    <row r="264" spans="1:15" ht="15.75">
      <c r="A264" s="98" t="s">
        <v>169</v>
      </c>
      <c r="B264" s="104">
        <v>7</v>
      </c>
      <c r="C264" s="104">
        <v>138</v>
      </c>
      <c r="D264" s="31" t="s">
        <v>563</v>
      </c>
      <c r="E264" s="31" t="s">
        <v>285</v>
      </c>
      <c r="F264" s="31" t="s">
        <v>180</v>
      </c>
      <c r="G264" s="109">
        <v>0.017141203703703704</v>
      </c>
      <c r="H264" s="104">
        <v>7</v>
      </c>
      <c r="I264" s="32" t="s">
        <v>564</v>
      </c>
      <c r="J264" s="125"/>
      <c r="K264" s="184" t="s">
        <v>751</v>
      </c>
      <c r="L264" s="200" t="s">
        <v>748</v>
      </c>
      <c r="M264" s="210" t="s">
        <v>763</v>
      </c>
      <c r="N264" s="152">
        <f>100*(2-G264/N$2)</f>
        <v>92.75887038377985</v>
      </c>
      <c r="O264" s="177"/>
    </row>
    <row r="265" spans="1:15" ht="15.75">
      <c r="A265" s="99" t="s">
        <v>141</v>
      </c>
      <c r="B265" s="105">
        <v>3</v>
      </c>
      <c r="C265" s="105">
        <v>537</v>
      </c>
      <c r="D265" s="35" t="s">
        <v>466</v>
      </c>
      <c r="E265" s="35" t="s">
        <v>59</v>
      </c>
      <c r="F265" s="35" t="s">
        <v>180</v>
      </c>
      <c r="G265" s="110">
        <v>0.01974537037037037</v>
      </c>
      <c r="H265" s="105">
        <v>3</v>
      </c>
      <c r="I265" s="36" t="s">
        <v>467</v>
      </c>
      <c r="J265" s="126"/>
      <c r="K265" s="189" t="s">
        <v>747</v>
      </c>
      <c r="L265" s="138" t="s">
        <v>748</v>
      </c>
      <c r="M265" s="116"/>
      <c r="N265" s="153">
        <f>100*(2-G265/N$1)</f>
        <v>92.02531645569618</v>
      </c>
      <c r="O265" s="178"/>
    </row>
    <row r="266" spans="1:15" ht="15.75">
      <c r="A266" s="99" t="s">
        <v>169</v>
      </c>
      <c r="B266" s="105">
        <v>10</v>
      </c>
      <c r="C266" s="105">
        <v>180</v>
      </c>
      <c r="D266" s="35" t="s">
        <v>569</v>
      </c>
      <c r="E266" s="35" t="s">
        <v>570</v>
      </c>
      <c r="F266" s="35" t="s">
        <v>180</v>
      </c>
      <c r="G266" s="110">
        <v>0.01806712962962963</v>
      </c>
      <c r="H266" s="105">
        <v>10</v>
      </c>
      <c r="I266" s="36" t="s">
        <v>571</v>
      </c>
      <c r="J266" s="126"/>
      <c r="K266" s="189" t="s">
        <v>747</v>
      </c>
      <c r="L266" s="138" t="s">
        <v>748</v>
      </c>
      <c r="M266" s="116"/>
      <c r="N266" s="153">
        <f>100*(2-G266/N$2)</f>
        <v>86.96596669080374</v>
      </c>
      <c r="O266" s="178"/>
    </row>
    <row r="267" spans="1:15" ht="15.75">
      <c r="A267" s="99" t="s">
        <v>169</v>
      </c>
      <c r="B267" s="105">
        <v>34</v>
      </c>
      <c r="C267" s="105">
        <v>164</v>
      </c>
      <c r="D267" s="35" t="s">
        <v>616</v>
      </c>
      <c r="E267" s="35" t="s">
        <v>285</v>
      </c>
      <c r="F267" s="35" t="s">
        <v>180</v>
      </c>
      <c r="G267" s="110">
        <v>0.021631944444444443</v>
      </c>
      <c r="H267" s="105">
        <v>34</v>
      </c>
      <c r="I267" s="36" t="s">
        <v>617</v>
      </c>
      <c r="J267" s="126"/>
      <c r="K267" s="189" t="s">
        <v>747</v>
      </c>
      <c r="L267" s="138" t="s">
        <v>748</v>
      </c>
      <c r="M267" s="116"/>
      <c r="N267" s="153">
        <f>100*(2-G267/N$2)</f>
        <v>64.66328747284575</v>
      </c>
      <c r="O267" s="178"/>
    </row>
    <row r="268" spans="1:15" ht="15.75">
      <c r="A268" s="99" t="s">
        <v>169</v>
      </c>
      <c r="B268" s="105">
        <v>48</v>
      </c>
      <c r="C268" s="105">
        <v>155</v>
      </c>
      <c r="D268" s="35" t="s">
        <v>609</v>
      </c>
      <c r="E268" s="35" t="s">
        <v>143</v>
      </c>
      <c r="F268" s="35" t="s">
        <v>180</v>
      </c>
      <c r="G268" s="110">
        <v>0.02318287037037037</v>
      </c>
      <c r="H268" s="105">
        <v>48</v>
      </c>
      <c r="I268" s="36" t="s">
        <v>641</v>
      </c>
      <c r="J268" s="126"/>
      <c r="K268" s="189" t="s">
        <v>747</v>
      </c>
      <c r="L268" s="138" t="s">
        <v>748</v>
      </c>
      <c r="M268" s="116"/>
      <c r="N268" s="153">
        <f>100*(2-G268/N$2)</f>
        <v>54.960173787110776</v>
      </c>
      <c r="O268" s="178"/>
    </row>
    <row r="269" spans="1:15" ht="15.75">
      <c r="A269" s="99" t="s">
        <v>169</v>
      </c>
      <c r="B269" s="105">
        <v>54</v>
      </c>
      <c r="C269" s="105">
        <v>190</v>
      </c>
      <c r="D269" s="35" t="s">
        <v>651</v>
      </c>
      <c r="E269" s="35" t="s">
        <v>78</v>
      </c>
      <c r="F269" s="35" t="s">
        <v>180</v>
      </c>
      <c r="G269" s="110">
        <v>0.023807870370370368</v>
      </c>
      <c r="H269" s="105">
        <v>54</v>
      </c>
      <c r="I269" s="36" t="s">
        <v>652</v>
      </c>
      <c r="J269" s="126"/>
      <c r="K269" s="189" t="s">
        <v>747</v>
      </c>
      <c r="L269" s="138" t="s">
        <v>748</v>
      </c>
      <c r="M269" s="116"/>
      <c r="N269" s="153">
        <f>100*(2-G269/N$2)</f>
        <v>51.04996379435192</v>
      </c>
      <c r="O269" s="178"/>
    </row>
    <row r="270" spans="1:15" ht="15.75">
      <c r="A270" s="101" t="s">
        <v>135</v>
      </c>
      <c r="B270" s="107">
        <v>4</v>
      </c>
      <c r="C270" s="107">
        <v>421</v>
      </c>
      <c r="D270" s="43" t="s">
        <v>288</v>
      </c>
      <c r="E270" s="43" t="s">
        <v>88</v>
      </c>
      <c r="F270" s="43" t="s">
        <v>180</v>
      </c>
      <c r="G270" s="112">
        <v>0.01695601851851852</v>
      </c>
      <c r="H270" s="107">
        <v>4</v>
      </c>
      <c r="I270" s="44" t="s">
        <v>289</v>
      </c>
      <c r="J270" s="129"/>
      <c r="K270" s="192" t="s">
        <v>747</v>
      </c>
      <c r="L270" s="134" t="s">
        <v>748</v>
      </c>
      <c r="M270" s="117"/>
      <c r="N270" s="153">
        <v>47</v>
      </c>
      <c r="O270" s="178"/>
    </row>
    <row r="271" spans="1:15" ht="15.75">
      <c r="A271" s="101" t="s">
        <v>61</v>
      </c>
      <c r="B271" s="107">
        <v>4</v>
      </c>
      <c r="C271" s="107">
        <v>664</v>
      </c>
      <c r="D271" s="43" t="s">
        <v>178</v>
      </c>
      <c r="E271" s="43" t="s">
        <v>179</v>
      </c>
      <c r="F271" s="43" t="s">
        <v>180</v>
      </c>
      <c r="G271" s="112">
        <v>0.018506944444444444</v>
      </c>
      <c r="H271" s="107">
        <v>4</v>
      </c>
      <c r="I271" s="44" t="s">
        <v>181</v>
      </c>
      <c r="J271" s="129"/>
      <c r="K271" s="189" t="s">
        <v>747</v>
      </c>
      <c r="L271" s="138" t="s">
        <v>748</v>
      </c>
      <c r="M271" s="117"/>
      <c r="N271" s="153">
        <v>46</v>
      </c>
      <c r="O271" s="178"/>
    </row>
    <row r="272" spans="1:15" ht="15.75">
      <c r="A272" s="101" t="s">
        <v>135</v>
      </c>
      <c r="B272" s="107">
        <v>7</v>
      </c>
      <c r="C272" s="107">
        <v>344</v>
      </c>
      <c r="D272" s="43" t="s">
        <v>294</v>
      </c>
      <c r="E272" s="43" t="s">
        <v>295</v>
      </c>
      <c r="F272" s="43" t="s">
        <v>180</v>
      </c>
      <c r="G272" s="112">
        <v>0.018854166666666665</v>
      </c>
      <c r="H272" s="107">
        <v>7</v>
      </c>
      <c r="I272" s="44" t="s">
        <v>296</v>
      </c>
      <c r="J272" s="129"/>
      <c r="K272" s="189" t="s">
        <v>747</v>
      </c>
      <c r="L272" s="138" t="s">
        <v>748</v>
      </c>
      <c r="M272" s="117"/>
      <c r="N272" s="153">
        <v>44</v>
      </c>
      <c r="O272" s="178"/>
    </row>
    <row r="273" spans="1:15" ht="15.75">
      <c r="A273" s="101" t="s">
        <v>61</v>
      </c>
      <c r="B273" s="107">
        <v>8</v>
      </c>
      <c r="C273" s="107">
        <v>635</v>
      </c>
      <c r="D273" s="43" t="s">
        <v>190</v>
      </c>
      <c r="E273" s="43" t="s">
        <v>16</v>
      </c>
      <c r="F273" s="43" t="s">
        <v>180</v>
      </c>
      <c r="G273" s="112">
        <v>0.019363425925925926</v>
      </c>
      <c r="H273" s="107">
        <v>8</v>
      </c>
      <c r="I273" s="44" t="s">
        <v>191</v>
      </c>
      <c r="J273" s="129"/>
      <c r="K273" s="189" t="s">
        <v>747</v>
      </c>
      <c r="L273" s="138" t="s">
        <v>748</v>
      </c>
      <c r="M273" s="117"/>
      <c r="N273" s="153">
        <v>42</v>
      </c>
      <c r="O273" s="178"/>
    </row>
    <row r="274" spans="1:15" ht="15.75">
      <c r="A274" s="101" t="s">
        <v>61</v>
      </c>
      <c r="B274" s="107">
        <v>10</v>
      </c>
      <c r="C274" s="107">
        <v>659</v>
      </c>
      <c r="D274" s="43" t="s">
        <v>195</v>
      </c>
      <c r="E274" s="43" t="s">
        <v>196</v>
      </c>
      <c r="F274" s="43" t="s">
        <v>180</v>
      </c>
      <c r="G274" s="112">
        <v>0.02034722222222222</v>
      </c>
      <c r="H274" s="107">
        <v>10</v>
      </c>
      <c r="I274" s="44" t="s">
        <v>197</v>
      </c>
      <c r="J274" s="129"/>
      <c r="K274" s="189" t="s">
        <v>747</v>
      </c>
      <c r="L274" s="138" t="s">
        <v>748</v>
      </c>
      <c r="M274" s="117"/>
      <c r="N274" s="153">
        <v>40</v>
      </c>
      <c r="O274" s="178"/>
    </row>
    <row r="275" spans="1:15" ht="15.75">
      <c r="A275" s="101" t="s">
        <v>61</v>
      </c>
      <c r="B275" s="107">
        <v>13</v>
      </c>
      <c r="C275" s="107">
        <v>645</v>
      </c>
      <c r="D275" s="43" t="s">
        <v>204</v>
      </c>
      <c r="E275" s="43" t="s">
        <v>16</v>
      </c>
      <c r="F275" s="43" t="s">
        <v>180</v>
      </c>
      <c r="G275" s="112">
        <v>0.021412037037037035</v>
      </c>
      <c r="H275" s="107">
        <v>13</v>
      </c>
      <c r="I275" s="44" t="s">
        <v>205</v>
      </c>
      <c r="J275" s="129"/>
      <c r="K275" s="189" t="s">
        <v>747</v>
      </c>
      <c r="L275" s="138" t="s">
        <v>748</v>
      </c>
      <c r="M275" s="117"/>
      <c r="N275" s="153">
        <v>38</v>
      </c>
      <c r="O275" s="178"/>
    </row>
    <row r="276" spans="1:15" ht="15.75">
      <c r="A276" s="99" t="s">
        <v>169</v>
      </c>
      <c r="B276" s="105">
        <v>68</v>
      </c>
      <c r="C276" s="105">
        <v>144</v>
      </c>
      <c r="D276" s="35" t="s">
        <v>683</v>
      </c>
      <c r="E276" s="35" t="s">
        <v>143</v>
      </c>
      <c r="F276" s="35" t="s">
        <v>180</v>
      </c>
      <c r="G276" s="110">
        <v>0.026053240740740738</v>
      </c>
      <c r="H276" s="105">
        <v>68</v>
      </c>
      <c r="I276" s="36" t="s">
        <v>684</v>
      </c>
      <c r="J276" s="126"/>
      <c r="K276" s="189" t="s">
        <v>747</v>
      </c>
      <c r="L276" s="138" t="s">
        <v>748</v>
      </c>
      <c r="M276" s="116"/>
      <c r="N276" s="153">
        <f>100*(2-G276/N$2)</f>
        <v>37.002172338884876</v>
      </c>
      <c r="O276" s="178"/>
    </row>
    <row r="277" spans="1:15" ht="15.75">
      <c r="A277" s="101" t="s">
        <v>61</v>
      </c>
      <c r="B277" s="107">
        <v>15</v>
      </c>
      <c r="C277" s="107">
        <v>647</v>
      </c>
      <c r="D277" s="43" t="s">
        <v>208</v>
      </c>
      <c r="E277" s="43" t="s">
        <v>188</v>
      </c>
      <c r="F277" s="43" t="s">
        <v>180</v>
      </c>
      <c r="G277" s="112">
        <v>0.02390046296296296</v>
      </c>
      <c r="H277" s="107">
        <v>15</v>
      </c>
      <c r="I277" s="44" t="s">
        <v>209</v>
      </c>
      <c r="J277" s="129"/>
      <c r="K277" s="186"/>
      <c r="L277" s="137" t="s">
        <v>761</v>
      </c>
      <c r="M277" s="117" t="s">
        <v>754</v>
      </c>
      <c r="N277" s="153">
        <v>36</v>
      </c>
      <c r="O277" s="178"/>
    </row>
    <row r="278" spans="1:15" ht="15.75">
      <c r="A278" s="101" t="s">
        <v>135</v>
      </c>
      <c r="B278" s="107">
        <v>18</v>
      </c>
      <c r="C278" s="107">
        <v>305</v>
      </c>
      <c r="D278" s="43" t="s">
        <v>320</v>
      </c>
      <c r="E278" s="43" t="s">
        <v>321</v>
      </c>
      <c r="F278" s="43" t="s">
        <v>180</v>
      </c>
      <c r="G278" s="112">
        <v>0.020752314814814814</v>
      </c>
      <c r="H278" s="107">
        <v>18</v>
      </c>
      <c r="I278" s="44" t="s">
        <v>322</v>
      </c>
      <c r="J278" s="129"/>
      <c r="K278" s="189" t="s">
        <v>747</v>
      </c>
      <c r="L278" s="138" t="s">
        <v>748</v>
      </c>
      <c r="M278" s="117"/>
      <c r="N278" s="153">
        <v>32</v>
      </c>
      <c r="O278" s="179">
        <f>SUM(N264:N278)</f>
        <v>804.4257509234731</v>
      </c>
    </row>
    <row r="279" spans="1:15" ht="15.75">
      <c r="A279" s="99" t="s">
        <v>169</v>
      </c>
      <c r="B279" s="105">
        <v>79</v>
      </c>
      <c r="C279" s="105">
        <v>198</v>
      </c>
      <c r="D279" s="35" t="s">
        <v>706</v>
      </c>
      <c r="E279" s="35" t="s">
        <v>94</v>
      </c>
      <c r="F279" s="35" t="s">
        <v>180</v>
      </c>
      <c r="G279" s="110">
        <v>0.02791666666666667</v>
      </c>
      <c r="H279" s="105">
        <v>79</v>
      </c>
      <c r="I279" s="36" t="s">
        <v>707</v>
      </c>
      <c r="J279" s="126"/>
      <c r="K279" s="189" t="s">
        <v>751</v>
      </c>
      <c r="L279" s="138" t="s">
        <v>748</v>
      </c>
      <c r="M279" s="116" t="s">
        <v>760</v>
      </c>
      <c r="N279" s="153">
        <f>100*(2-G279/N$2)</f>
        <v>25.343953656770424</v>
      </c>
      <c r="O279" s="178"/>
    </row>
    <row r="280" spans="1:15" ht="15.75">
      <c r="A280" s="99" t="s">
        <v>141</v>
      </c>
      <c r="B280" s="105">
        <v>32</v>
      </c>
      <c r="C280" s="105">
        <v>554</v>
      </c>
      <c r="D280" s="35" t="s">
        <v>524</v>
      </c>
      <c r="E280" s="35" t="s">
        <v>30</v>
      </c>
      <c r="F280" s="35" t="s">
        <v>180</v>
      </c>
      <c r="G280" s="110">
        <v>0.0332175925925926</v>
      </c>
      <c r="H280" s="105">
        <v>32</v>
      </c>
      <c r="I280" s="36" t="s">
        <v>525</v>
      </c>
      <c r="J280" s="126"/>
      <c r="K280" s="189" t="s">
        <v>752</v>
      </c>
      <c r="L280" s="138" t="s">
        <v>748</v>
      </c>
      <c r="M280" s="116"/>
      <c r="N280" s="153">
        <f>100*(2-G280/N$1)</f>
        <v>18.354430379746802</v>
      </c>
      <c r="O280" s="178"/>
    </row>
    <row r="281" spans="1:15" ht="15.75">
      <c r="A281" s="101" t="s">
        <v>135</v>
      </c>
      <c r="B281" s="107">
        <v>32</v>
      </c>
      <c r="C281" s="107">
        <v>377</v>
      </c>
      <c r="D281" s="43" t="s">
        <v>350</v>
      </c>
      <c r="E281" s="43" t="s">
        <v>143</v>
      </c>
      <c r="F281" s="43" t="s">
        <v>180</v>
      </c>
      <c r="G281" s="112">
        <v>0.02466435185185185</v>
      </c>
      <c r="H281" s="107">
        <v>32</v>
      </c>
      <c r="I281" s="44" t="s">
        <v>351</v>
      </c>
      <c r="J281" s="129"/>
      <c r="K281" s="189" t="s">
        <v>747</v>
      </c>
      <c r="L281" s="138" t="s">
        <v>748</v>
      </c>
      <c r="M281" s="117"/>
      <c r="N281" s="153">
        <v>16</v>
      </c>
      <c r="O281" s="178"/>
    </row>
    <row r="282" spans="1:15" ht="15.75">
      <c r="A282" s="101" t="s">
        <v>61</v>
      </c>
      <c r="B282" s="107">
        <v>35</v>
      </c>
      <c r="C282" s="107">
        <v>611</v>
      </c>
      <c r="D282" s="43" t="s">
        <v>261</v>
      </c>
      <c r="E282" s="43" t="s">
        <v>188</v>
      </c>
      <c r="F282" s="43" t="s">
        <v>180</v>
      </c>
      <c r="G282" s="112">
        <v>0.041122685185185186</v>
      </c>
      <c r="H282" s="107">
        <v>35</v>
      </c>
      <c r="I282" s="44" t="s">
        <v>262</v>
      </c>
      <c r="J282" s="129"/>
      <c r="K282" s="189" t="s">
        <v>747</v>
      </c>
      <c r="L282" s="138" t="s">
        <v>748</v>
      </c>
      <c r="M282" s="117"/>
      <c r="N282" s="153">
        <v>16</v>
      </c>
      <c r="O282" s="178"/>
    </row>
    <row r="283" spans="1:15" ht="15.75">
      <c r="A283" s="99" t="s">
        <v>169</v>
      </c>
      <c r="B283" s="105">
        <v>102</v>
      </c>
      <c r="C283" s="105">
        <v>226</v>
      </c>
      <c r="D283" s="35" t="s">
        <v>743</v>
      </c>
      <c r="E283" s="35" t="s">
        <v>638</v>
      </c>
      <c r="F283" s="35" t="s">
        <v>180</v>
      </c>
      <c r="G283" s="105" t="s">
        <v>60</v>
      </c>
      <c r="H283" s="105"/>
      <c r="I283" s="36"/>
      <c r="J283" s="126"/>
      <c r="K283" s="189" t="s">
        <v>747</v>
      </c>
      <c r="L283" s="138" t="s">
        <v>748</v>
      </c>
      <c r="M283" s="116"/>
      <c r="N283" s="153"/>
      <c r="O283" s="178"/>
    </row>
    <row r="284" spans="1:15" ht="16.5" thickBot="1">
      <c r="A284" s="103" t="s">
        <v>135</v>
      </c>
      <c r="B284" s="108">
        <v>35</v>
      </c>
      <c r="C284" s="108">
        <v>414</v>
      </c>
      <c r="D284" s="54" t="s">
        <v>358</v>
      </c>
      <c r="E284" s="54" t="s">
        <v>359</v>
      </c>
      <c r="F284" s="54" t="s">
        <v>180</v>
      </c>
      <c r="G284" s="113">
        <v>0.02539351851851852</v>
      </c>
      <c r="H284" s="108">
        <v>35</v>
      </c>
      <c r="I284" s="55" t="s">
        <v>360</v>
      </c>
      <c r="J284" s="130"/>
      <c r="K284" s="195" t="s">
        <v>749</v>
      </c>
      <c r="L284" s="205" t="s">
        <v>750</v>
      </c>
      <c r="M284" s="211"/>
      <c r="N284" s="154"/>
      <c r="O284" s="180"/>
    </row>
    <row r="285" spans="1:15" ht="15.75">
      <c r="A285" s="98" t="s">
        <v>169</v>
      </c>
      <c r="B285" s="104">
        <v>20</v>
      </c>
      <c r="C285" s="104">
        <v>193</v>
      </c>
      <c r="D285" s="31" t="s">
        <v>590</v>
      </c>
      <c r="E285" s="31" t="s">
        <v>555</v>
      </c>
      <c r="F285" s="31" t="s">
        <v>227</v>
      </c>
      <c r="G285" s="109">
        <v>0.019293981481481485</v>
      </c>
      <c r="H285" s="104">
        <v>20</v>
      </c>
      <c r="I285" s="32" t="s">
        <v>591</v>
      </c>
      <c r="J285" s="125"/>
      <c r="K285" s="184" t="s">
        <v>747</v>
      </c>
      <c r="L285" s="200" t="s">
        <v>748</v>
      </c>
      <c r="M285" s="210"/>
      <c r="N285" s="152">
        <f>100*(2-G285/N$2)</f>
        <v>79.2903692976104</v>
      </c>
      <c r="O285" s="177"/>
    </row>
    <row r="286" spans="1:15" ht="15.75">
      <c r="A286" s="99" t="s">
        <v>141</v>
      </c>
      <c r="B286" s="105">
        <v>14</v>
      </c>
      <c r="C286" s="105">
        <v>532</v>
      </c>
      <c r="D286" s="35" t="s">
        <v>487</v>
      </c>
      <c r="E286" s="35" t="s">
        <v>9</v>
      </c>
      <c r="F286" s="35" t="s">
        <v>227</v>
      </c>
      <c r="G286" s="110">
        <v>0.02476851851851852</v>
      </c>
      <c r="H286" s="105">
        <v>14</v>
      </c>
      <c r="I286" s="36" t="s">
        <v>488</v>
      </c>
      <c r="J286" s="126"/>
      <c r="K286" s="189" t="s">
        <v>747</v>
      </c>
      <c r="L286" s="138" t="s">
        <v>748</v>
      </c>
      <c r="M286" s="116"/>
      <c r="N286" s="153">
        <f>100*(2-G286/N$1)</f>
        <v>64.55696202531644</v>
      </c>
      <c r="O286" s="178"/>
    </row>
    <row r="287" spans="1:15" ht="15.75">
      <c r="A287" s="99" t="s">
        <v>169</v>
      </c>
      <c r="B287" s="105">
        <v>36</v>
      </c>
      <c r="C287" s="105">
        <v>145</v>
      </c>
      <c r="D287" s="35" t="s">
        <v>619</v>
      </c>
      <c r="E287" s="35" t="s">
        <v>78</v>
      </c>
      <c r="F287" s="35" t="s">
        <v>227</v>
      </c>
      <c r="G287" s="110">
        <v>0.02171296296296296</v>
      </c>
      <c r="H287" s="105">
        <v>36</v>
      </c>
      <c r="I287" s="36" t="s">
        <v>620</v>
      </c>
      <c r="J287" s="126"/>
      <c r="K287" s="189" t="s">
        <v>747</v>
      </c>
      <c r="L287" s="138" t="s">
        <v>748</v>
      </c>
      <c r="M287" s="116"/>
      <c r="N287" s="153">
        <f>100*(2-G287/N$2)</f>
        <v>64.15640839971036</v>
      </c>
      <c r="O287" s="178"/>
    </row>
    <row r="288" spans="1:15" ht="15.75">
      <c r="A288" s="99" t="s">
        <v>141</v>
      </c>
      <c r="B288" s="105">
        <v>18</v>
      </c>
      <c r="C288" s="105">
        <v>514</v>
      </c>
      <c r="D288" s="35" t="s">
        <v>493</v>
      </c>
      <c r="E288" s="35" t="s">
        <v>494</v>
      </c>
      <c r="F288" s="35" t="s">
        <v>227</v>
      </c>
      <c r="G288" s="110">
        <v>0.02516203703703704</v>
      </c>
      <c r="H288" s="105">
        <v>18</v>
      </c>
      <c r="I288" s="36" t="s">
        <v>495</v>
      </c>
      <c r="J288" s="126"/>
      <c r="K288" s="189" t="s">
        <v>751</v>
      </c>
      <c r="L288" s="138" t="s">
        <v>748</v>
      </c>
      <c r="M288" s="116"/>
      <c r="N288" s="153">
        <f>100*(2-G288/N$1)</f>
        <v>62.405063291139214</v>
      </c>
      <c r="O288" s="178"/>
    </row>
    <row r="289" spans="1:15" ht="15.75">
      <c r="A289" s="99" t="s">
        <v>169</v>
      </c>
      <c r="B289" s="105">
        <v>42</v>
      </c>
      <c r="C289" s="105">
        <v>137</v>
      </c>
      <c r="D289" s="35" t="s">
        <v>582</v>
      </c>
      <c r="E289" s="35" t="s">
        <v>88</v>
      </c>
      <c r="F289" s="35" t="s">
        <v>227</v>
      </c>
      <c r="G289" s="110">
        <v>0.022604166666666665</v>
      </c>
      <c r="H289" s="105">
        <v>42</v>
      </c>
      <c r="I289" s="36" t="s">
        <v>631</v>
      </c>
      <c r="J289" s="126"/>
      <c r="K289" s="186"/>
      <c r="L289" s="137" t="s">
        <v>753</v>
      </c>
      <c r="M289" s="116" t="s">
        <v>754</v>
      </c>
      <c r="N289" s="153">
        <f>100*(2-G289/N$2)</f>
        <v>58.58073859522086</v>
      </c>
      <c r="O289" s="178"/>
    </row>
    <row r="290" spans="1:15" ht="15.75">
      <c r="A290" s="99" t="s">
        <v>169</v>
      </c>
      <c r="B290" s="105">
        <v>51</v>
      </c>
      <c r="C290" s="105">
        <v>236</v>
      </c>
      <c r="D290" s="35" t="s">
        <v>375</v>
      </c>
      <c r="E290" s="35" t="s">
        <v>168</v>
      </c>
      <c r="F290" s="35" t="s">
        <v>227</v>
      </c>
      <c r="G290" s="110">
        <v>0.02344907407407407</v>
      </c>
      <c r="H290" s="105">
        <v>51</v>
      </c>
      <c r="I290" s="36" t="s">
        <v>646</v>
      </c>
      <c r="J290" s="126"/>
      <c r="K290" s="189" t="s">
        <v>747</v>
      </c>
      <c r="L290" s="138" t="s">
        <v>748</v>
      </c>
      <c r="M290" s="116"/>
      <c r="N290" s="153">
        <f>100*(2-G290/N$2)</f>
        <v>53.29471397538017</v>
      </c>
      <c r="O290" s="178"/>
    </row>
    <row r="291" spans="1:15" ht="15.75">
      <c r="A291" s="99" t="s">
        <v>169</v>
      </c>
      <c r="B291" s="105">
        <v>52</v>
      </c>
      <c r="C291" s="105">
        <v>168</v>
      </c>
      <c r="D291" s="35" t="s">
        <v>647</v>
      </c>
      <c r="E291" s="35" t="s">
        <v>64</v>
      </c>
      <c r="F291" s="35" t="s">
        <v>227</v>
      </c>
      <c r="G291" s="110">
        <v>0.023576388888888893</v>
      </c>
      <c r="H291" s="105">
        <v>52</v>
      </c>
      <c r="I291" s="36" t="s">
        <v>648</v>
      </c>
      <c r="J291" s="126"/>
      <c r="K291" s="189" t="s">
        <v>747</v>
      </c>
      <c r="L291" s="138" t="s">
        <v>748</v>
      </c>
      <c r="M291" s="116"/>
      <c r="N291" s="153">
        <f>100*(2-G291/N$2)</f>
        <v>52.4981897175959</v>
      </c>
      <c r="O291" s="178"/>
    </row>
    <row r="292" spans="1:15" ht="15.75">
      <c r="A292" s="99" t="s">
        <v>169</v>
      </c>
      <c r="B292" s="105">
        <v>59</v>
      </c>
      <c r="C292" s="105">
        <v>118</v>
      </c>
      <c r="D292" s="35" t="s">
        <v>664</v>
      </c>
      <c r="E292" s="35" t="s">
        <v>88</v>
      </c>
      <c r="F292" s="35" t="s">
        <v>227</v>
      </c>
      <c r="G292" s="110">
        <v>0.02460648148148148</v>
      </c>
      <c r="H292" s="105">
        <v>59</v>
      </c>
      <c r="I292" s="36" t="s">
        <v>342</v>
      </c>
      <c r="J292" s="126"/>
      <c r="K292" s="189" t="s">
        <v>747</v>
      </c>
      <c r="L292" s="138" t="s">
        <v>748</v>
      </c>
      <c r="M292" s="116"/>
      <c r="N292" s="153">
        <f>100*(2-G292/N$2)</f>
        <v>46.05358435916003</v>
      </c>
      <c r="O292" s="178"/>
    </row>
    <row r="293" spans="1:15" ht="15.75">
      <c r="A293" s="99" t="s">
        <v>169</v>
      </c>
      <c r="B293" s="105">
        <v>66</v>
      </c>
      <c r="C293" s="105">
        <v>171</v>
      </c>
      <c r="D293" s="35" t="s">
        <v>679</v>
      </c>
      <c r="E293" s="35" t="s">
        <v>91</v>
      </c>
      <c r="F293" s="35" t="s">
        <v>227</v>
      </c>
      <c r="G293" s="110">
        <v>0.025821759259259256</v>
      </c>
      <c r="H293" s="105">
        <v>66</v>
      </c>
      <c r="I293" s="36" t="s">
        <v>680</v>
      </c>
      <c r="J293" s="126"/>
      <c r="K293" s="189" t="s">
        <v>747</v>
      </c>
      <c r="L293" s="138" t="s">
        <v>748</v>
      </c>
      <c r="M293" s="116"/>
      <c r="N293" s="153">
        <f>100*(2-G293/N$2)</f>
        <v>38.45039826212891</v>
      </c>
      <c r="O293" s="178"/>
    </row>
    <row r="294" spans="1:15" ht="15.75">
      <c r="A294" s="101" t="s">
        <v>61</v>
      </c>
      <c r="B294" s="107">
        <v>22</v>
      </c>
      <c r="C294" s="107">
        <v>640</v>
      </c>
      <c r="D294" s="43" t="s">
        <v>226</v>
      </c>
      <c r="E294" s="43" t="s">
        <v>196</v>
      </c>
      <c r="F294" s="43" t="s">
        <v>227</v>
      </c>
      <c r="G294" s="112">
        <v>0.0296412037037037</v>
      </c>
      <c r="H294" s="107">
        <v>22</v>
      </c>
      <c r="I294" s="44" t="s">
        <v>228</v>
      </c>
      <c r="J294" s="129"/>
      <c r="K294" s="189" t="s">
        <v>747</v>
      </c>
      <c r="L294" s="138" t="s">
        <v>748</v>
      </c>
      <c r="M294" s="117"/>
      <c r="N294" s="153">
        <v>29</v>
      </c>
      <c r="O294" s="178"/>
    </row>
    <row r="295" spans="1:15" ht="15.75">
      <c r="A295" s="101" t="s">
        <v>135</v>
      </c>
      <c r="B295" s="107">
        <v>26</v>
      </c>
      <c r="C295" s="107">
        <v>301</v>
      </c>
      <c r="D295" s="43" t="s">
        <v>338</v>
      </c>
      <c r="E295" s="43" t="s">
        <v>64</v>
      </c>
      <c r="F295" s="43" t="s">
        <v>227</v>
      </c>
      <c r="G295" s="112">
        <v>0.02291666666666667</v>
      </c>
      <c r="H295" s="107">
        <v>26</v>
      </c>
      <c r="I295" s="44" t="s">
        <v>339</v>
      </c>
      <c r="J295" s="129"/>
      <c r="K295" s="189" t="s">
        <v>747</v>
      </c>
      <c r="L295" s="138" t="s">
        <v>748</v>
      </c>
      <c r="M295" s="117"/>
      <c r="N295" s="153">
        <v>23</v>
      </c>
      <c r="O295" s="178"/>
    </row>
    <row r="296" spans="1:15" ht="15.75">
      <c r="A296" s="101" t="s">
        <v>135</v>
      </c>
      <c r="B296" s="107">
        <v>34</v>
      </c>
      <c r="C296" s="107">
        <v>386</v>
      </c>
      <c r="D296" s="43" t="s">
        <v>355</v>
      </c>
      <c r="E296" s="43" t="s">
        <v>356</v>
      </c>
      <c r="F296" s="43" t="s">
        <v>227</v>
      </c>
      <c r="G296" s="112">
        <v>0.0250462962962963</v>
      </c>
      <c r="H296" s="107">
        <v>34</v>
      </c>
      <c r="I296" s="44" t="s">
        <v>357</v>
      </c>
      <c r="J296" s="129"/>
      <c r="K296" s="189" t="s">
        <v>751</v>
      </c>
      <c r="L296" s="138" t="s">
        <v>748</v>
      </c>
      <c r="M296" s="117"/>
      <c r="N296" s="153">
        <v>15</v>
      </c>
      <c r="O296" s="178"/>
    </row>
    <row r="297" spans="1:15" ht="15.75">
      <c r="A297" s="101" t="s">
        <v>135</v>
      </c>
      <c r="B297" s="107">
        <v>45</v>
      </c>
      <c r="C297" s="107">
        <v>425</v>
      </c>
      <c r="D297" s="43" t="s">
        <v>379</v>
      </c>
      <c r="E297" s="43" t="s">
        <v>66</v>
      </c>
      <c r="F297" s="43" t="s">
        <v>227</v>
      </c>
      <c r="G297" s="112">
        <v>0.0327662037037037</v>
      </c>
      <c r="H297" s="107">
        <v>45</v>
      </c>
      <c r="I297" s="44" t="s">
        <v>380</v>
      </c>
      <c r="J297" s="129"/>
      <c r="K297" s="192" t="s">
        <v>747</v>
      </c>
      <c r="L297" s="134" t="s">
        <v>748</v>
      </c>
      <c r="M297" s="117"/>
      <c r="N297" s="153">
        <v>5</v>
      </c>
      <c r="O297" s="178"/>
    </row>
    <row r="298" spans="1:15" ht="16.5" thickBot="1">
      <c r="A298" s="157" t="s">
        <v>169</v>
      </c>
      <c r="B298" s="161">
        <v>98</v>
      </c>
      <c r="C298" s="161">
        <v>124</v>
      </c>
      <c r="D298" s="75" t="s">
        <v>736</v>
      </c>
      <c r="E298" s="75" t="s">
        <v>737</v>
      </c>
      <c r="F298" s="75" t="s">
        <v>227</v>
      </c>
      <c r="G298" s="164">
        <v>0.03568287037037037</v>
      </c>
      <c r="H298" s="161">
        <v>98</v>
      </c>
      <c r="I298" s="76" t="s">
        <v>738</v>
      </c>
      <c r="J298" s="127"/>
      <c r="K298" s="191" t="s">
        <v>747</v>
      </c>
      <c r="L298" s="204" t="s">
        <v>748</v>
      </c>
      <c r="M298" s="212"/>
      <c r="N298" s="154">
        <v>1</v>
      </c>
      <c r="O298" s="181">
        <f>SUM(N285:N298)</f>
        <v>592.2864279232622</v>
      </c>
    </row>
    <row r="299" spans="1:15" ht="15.75">
      <c r="A299" s="98" t="s">
        <v>141</v>
      </c>
      <c r="B299" s="104">
        <v>22</v>
      </c>
      <c r="C299" s="104">
        <v>551</v>
      </c>
      <c r="D299" s="31" t="s">
        <v>505</v>
      </c>
      <c r="E299" s="31" t="s">
        <v>188</v>
      </c>
      <c r="F299" s="31" t="s">
        <v>79</v>
      </c>
      <c r="G299" s="109">
        <v>0.02972222222222222</v>
      </c>
      <c r="H299" s="104">
        <v>22</v>
      </c>
      <c r="I299" s="32" t="s">
        <v>506</v>
      </c>
      <c r="J299" s="125"/>
      <c r="K299" s="188"/>
      <c r="L299" s="202"/>
      <c r="M299" s="210"/>
      <c r="N299" s="152">
        <f>100*(2-G299/N$1)</f>
        <v>37.46835443037975</v>
      </c>
      <c r="O299" s="177"/>
    </row>
    <row r="300" spans="1:15" ht="15.75">
      <c r="A300" s="101" t="s">
        <v>135</v>
      </c>
      <c r="B300" s="107">
        <v>6</v>
      </c>
      <c r="C300" s="107">
        <v>426</v>
      </c>
      <c r="D300" s="43" t="s">
        <v>77</v>
      </c>
      <c r="E300" s="43" t="s">
        <v>78</v>
      </c>
      <c r="F300" s="43" t="s">
        <v>79</v>
      </c>
      <c r="G300" s="112">
        <v>0.02704861111111111</v>
      </c>
      <c r="H300" s="107">
        <v>6</v>
      </c>
      <c r="I300" s="44" t="s">
        <v>80</v>
      </c>
      <c r="J300" s="129" t="s">
        <v>62</v>
      </c>
      <c r="K300" s="185" t="s">
        <v>749</v>
      </c>
      <c r="L300" s="136" t="s">
        <v>750</v>
      </c>
      <c r="M300" s="117"/>
      <c r="N300" s="153"/>
      <c r="O300" s="178"/>
    </row>
    <row r="301" spans="1:15" ht="15.75">
      <c r="A301" s="101" t="s">
        <v>61</v>
      </c>
      <c r="B301" s="107">
        <v>2</v>
      </c>
      <c r="C301" s="107">
        <v>646</v>
      </c>
      <c r="D301" s="43" t="s">
        <v>11</v>
      </c>
      <c r="E301" s="43" t="s">
        <v>12</v>
      </c>
      <c r="F301" s="43" t="s">
        <v>13</v>
      </c>
      <c r="G301" s="112">
        <v>0.02372685185185185</v>
      </c>
      <c r="H301" s="107">
        <v>2</v>
      </c>
      <c r="I301" s="44" t="s">
        <v>14</v>
      </c>
      <c r="J301" s="129" t="s">
        <v>62</v>
      </c>
      <c r="K301" s="185"/>
      <c r="L301" s="136"/>
      <c r="M301" s="117"/>
      <c r="N301" s="153"/>
      <c r="O301" s="178"/>
    </row>
    <row r="302" spans="1:15" ht="16.5" thickBot="1">
      <c r="A302" s="157" t="s">
        <v>169</v>
      </c>
      <c r="B302" s="161">
        <v>1</v>
      </c>
      <c r="C302" s="161">
        <v>179</v>
      </c>
      <c r="D302" s="75" t="s">
        <v>142</v>
      </c>
      <c r="E302" s="75" t="s">
        <v>143</v>
      </c>
      <c r="F302" s="75" t="s">
        <v>13</v>
      </c>
      <c r="G302" s="164">
        <v>0.017604166666666667</v>
      </c>
      <c r="H302" s="161">
        <v>1</v>
      </c>
      <c r="I302" s="76"/>
      <c r="J302" s="127" t="s">
        <v>62</v>
      </c>
      <c r="K302" s="187" t="s">
        <v>749</v>
      </c>
      <c r="L302" s="201" t="s">
        <v>750</v>
      </c>
      <c r="M302" s="212"/>
      <c r="N302" s="154"/>
      <c r="O302" s="180"/>
    </row>
    <row r="303" spans="1:15" ht="16.5" thickBot="1">
      <c r="A303" s="156" t="s">
        <v>169</v>
      </c>
      <c r="B303" s="160">
        <v>94</v>
      </c>
      <c r="C303" s="160">
        <v>206</v>
      </c>
      <c r="D303" s="80" t="s">
        <v>656</v>
      </c>
      <c r="E303" s="80" t="s">
        <v>168</v>
      </c>
      <c r="F303" s="80" t="s">
        <v>728</v>
      </c>
      <c r="G303" s="163">
        <v>0.03238425925925926</v>
      </c>
      <c r="H303" s="160">
        <v>94</v>
      </c>
      <c r="I303" s="81" t="s">
        <v>729</v>
      </c>
      <c r="J303" s="170"/>
      <c r="K303" s="183" t="s">
        <v>749</v>
      </c>
      <c r="L303" s="199" t="s">
        <v>750</v>
      </c>
      <c r="M303" s="209" t="s">
        <v>756</v>
      </c>
      <c r="N303" s="174"/>
      <c r="O303" s="182"/>
    </row>
    <row r="304" spans="1:15" ht="15.75">
      <c r="A304" s="98" t="s">
        <v>169</v>
      </c>
      <c r="B304" s="104">
        <v>15</v>
      </c>
      <c r="C304" s="104">
        <v>165</v>
      </c>
      <c r="D304" s="31" t="s">
        <v>579</v>
      </c>
      <c r="E304" s="31" t="s">
        <v>580</v>
      </c>
      <c r="F304" s="31" t="s">
        <v>247</v>
      </c>
      <c r="G304" s="109">
        <v>0.01840277777777778</v>
      </c>
      <c r="H304" s="104">
        <v>15</v>
      </c>
      <c r="I304" s="32" t="s">
        <v>581</v>
      </c>
      <c r="J304" s="125"/>
      <c r="K304" s="184" t="s">
        <v>747</v>
      </c>
      <c r="L304" s="200" t="s">
        <v>748</v>
      </c>
      <c r="M304" s="210"/>
      <c r="N304" s="152">
        <f>100*(2-G304/N$2)</f>
        <v>84.8660391020999</v>
      </c>
      <c r="O304" s="177"/>
    </row>
    <row r="305" spans="1:15" ht="15.75">
      <c r="A305" s="99" t="s">
        <v>169</v>
      </c>
      <c r="B305" s="105">
        <v>24</v>
      </c>
      <c r="C305" s="105">
        <v>189</v>
      </c>
      <c r="D305" s="35" t="s">
        <v>598</v>
      </c>
      <c r="E305" s="35" t="s">
        <v>88</v>
      </c>
      <c r="F305" s="35" t="s">
        <v>247</v>
      </c>
      <c r="G305" s="110">
        <v>0.019594907407407405</v>
      </c>
      <c r="H305" s="105">
        <v>24</v>
      </c>
      <c r="I305" s="36" t="s">
        <v>599</v>
      </c>
      <c r="J305" s="126"/>
      <c r="K305" s="186"/>
      <c r="L305" s="137" t="s">
        <v>753</v>
      </c>
      <c r="M305" s="116" t="s">
        <v>754</v>
      </c>
      <c r="N305" s="153">
        <f>100*(2-G305/N$2)</f>
        <v>77.4076755973932</v>
      </c>
      <c r="O305" s="178"/>
    </row>
    <row r="306" spans="1:15" ht="15.75">
      <c r="A306" s="101" t="s">
        <v>135</v>
      </c>
      <c r="B306" s="107">
        <v>1</v>
      </c>
      <c r="C306" s="107">
        <v>422</v>
      </c>
      <c r="D306" s="43" t="s">
        <v>280</v>
      </c>
      <c r="E306" s="43" t="s">
        <v>143</v>
      </c>
      <c r="F306" s="43" t="s">
        <v>247</v>
      </c>
      <c r="G306" s="112">
        <v>0.014409722222222221</v>
      </c>
      <c r="H306" s="107">
        <v>1</v>
      </c>
      <c r="I306" s="44"/>
      <c r="J306" s="129"/>
      <c r="K306" s="189" t="s">
        <v>747</v>
      </c>
      <c r="L306" s="138" t="s">
        <v>748</v>
      </c>
      <c r="M306" s="117"/>
      <c r="N306" s="153">
        <v>50</v>
      </c>
      <c r="O306" s="178"/>
    </row>
    <row r="307" spans="1:15" ht="15.75">
      <c r="A307" s="99" t="s">
        <v>141</v>
      </c>
      <c r="B307" s="105">
        <v>27</v>
      </c>
      <c r="C307" s="105">
        <v>505</v>
      </c>
      <c r="D307" s="35" t="s">
        <v>515</v>
      </c>
      <c r="E307" s="35" t="s">
        <v>46</v>
      </c>
      <c r="F307" s="35" t="s">
        <v>247</v>
      </c>
      <c r="G307" s="110">
        <v>0.030763888888888886</v>
      </c>
      <c r="H307" s="105">
        <v>27</v>
      </c>
      <c r="I307" s="36" t="s">
        <v>516</v>
      </c>
      <c r="J307" s="126"/>
      <c r="K307" s="189" t="s">
        <v>747</v>
      </c>
      <c r="L307" s="138" t="s">
        <v>748</v>
      </c>
      <c r="M307" s="116"/>
      <c r="N307" s="153">
        <f>100*(2-G307/N$1)</f>
        <v>31.77215189873419</v>
      </c>
      <c r="O307" s="178"/>
    </row>
    <row r="308" spans="1:15" ht="15.75">
      <c r="A308" s="101" t="s">
        <v>135</v>
      </c>
      <c r="B308" s="107">
        <v>22</v>
      </c>
      <c r="C308" s="107">
        <v>432</v>
      </c>
      <c r="D308" s="43" t="s">
        <v>329</v>
      </c>
      <c r="E308" s="43" t="s">
        <v>78</v>
      </c>
      <c r="F308" s="43" t="s">
        <v>247</v>
      </c>
      <c r="G308" s="112">
        <v>0.021666666666666667</v>
      </c>
      <c r="H308" s="107">
        <v>22</v>
      </c>
      <c r="I308" s="44" t="s">
        <v>330</v>
      </c>
      <c r="J308" s="129"/>
      <c r="K308" s="189" t="s">
        <v>747</v>
      </c>
      <c r="L308" s="138" t="s">
        <v>748</v>
      </c>
      <c r="M308" s="117"/>
      <c r="N308" s="153">
        <v>27</v>
      </c>
      <c r="O308" s="178"/>
    </row>
    <row r="309" spans="1:15" ht="15.75">
      <c r="A309" s="99" t="s">
        <v>141</v>
      </c>
      <c r="B309" s="105">
        <v>29</v>
      </c>
      <c r="C309" s="105">
        <v>520</v>
      </c>
      <c r="D309" s="35" t="s">
        <v>519</v>
      </c>
      <c r="E309" s="35" t="s">
        <v>34</v>
      </c>
      <c r="F309" s="35" t="s">
        <v>247</v>
      </c>
      <c r="G309" s="110">
        <v>0.03175925925925926</v>
      </c>
      <c r="H309" s="105">
        <v>29</v>
      </c>
      <c r="I309" s="36" t="s">
        <v>520</v>
      </c>
      <c r="J309" s="126"/>
      <c r="K309" s="189" t="s">
        <v>747</v>
      </c>
      <c r="L309" s="138" t="s">
        <v>748</v>
      </c>
      <c r="M309" s="116"/>
      <c r="N309" s="153">
        <f>100*(2-G309/N$1)</f>
        <v>26.329113924050617</v>
      </c>
      <c r="O309" s="178"/>
    </row>
    <row r="310" spans="1:15" ht="15.75">
      <c r="A310" s="101" t="s">
        <v>135</v>
      </c>
      <c r="B310" s="107">
        <v>25</v>
      </c>
      <c r="C310" s="107">
        <v>382</v>
      </c>
      <c r="D310" s="43" t="s">
        <v>336</v>
      </c>
      <c r="E310" s="43" t="s">
        <v>78</v>
      </c>
      <c r="F310" s="43" t="s">
        <v>247</v>
      </c>
      <c r="G310" s="112">
        <v>0.022546296296296297</v>
      </c>
      <c r="H310" s="107">
        <v>25</v>
      </c>
      <c r="I310" s="44" t="s">
        <v>337</v>
      </c>
      <c r="J310" s="129"/>
      <c r="K310" s="189" t="s">
        <v>747</v>
      </c>
      <c r="L310" s="138" t="s">
        <v>748</v>
      </c>
      <c r="M310" s="117"/>
      <c r="N310" s="153">
        <v>24</v>
      </c>
      <c r="O310" s="178"/>
    </row>
    <row r="311" spans="1:15" ht="15.75">
      <c r="A311" s="101" t="s">
        <v>135</v>
      </c>
      <c r="B311" s="107">
        <v>27</v>
      </c>
      <c r="C311" s="107">
        <v>456</v>
      </c>
      <c r="D311" s="43" t="s">
        <v>340</v>
      </c>
      <c r="E311" s="43" t="s">
        <v>341</v>
      </c>
      <c r="F311" s="43" t="s">
        <v>247</v>
      </c>
      <c r="G311" s="112">
        <v>0.023032407407407404</v>
      </c>
      <c r="H311" s="107">
        <v>27</v>
      </c>
      <c r="I311" s="44" t="s">
        <v>342</v>
      </c>
      <c r="J311" s="129"/>
      <c r="K311" s="189" t="s">
        <v>747</v>
      </c>
      <c r="L311" s="138" t="s">
        <v>748</v>
      </c>
      <c r="M311" s="117"/>
      <c r="N311" s="153">
        <v>22</v>
      </c>
      <c r="O311" s="178"/>
    </row>
    <row r="312" spans="1:15" ht="15.75">
      <c r="A312" s="101" t="s">
        <v>61</v>
      </c>
      <c r="B312" s="107">
        <v>29</v>
      </c>
      <c r="C312" s="107">
        <v>666</v>
      </c>
      <c r="D312" s="43" t="s">
        <v>246</v>
      </c>
      <c r="E312" s="43" t="s">
        <v>46</v>
      </c>
      <c r="F312" s="43" t="s">
        <v>247</v>
      </c>
      <c r="G312" s="112">
        <v>0.03474537037037037</v>
      </c>
      <c r="H312" s="107">
        <v>29</v>
      </c>
      <c r="I312" s="44" t="s">
        <v>248</v>
      </c>
      <c r="J312" s="129"/>
      <c r="K312" s="189" t="s">
        <v>747</v>
      </c>
      <c r="L312" s="138" t="s">
        <v>748</v>
      </c>
      <c r="M312" s="117"/>
      <c r="N312" s="153">
        <v>22</v>
      </c>
      <c r="O312" s="178"/>
    </row>
    <row r="313" spans="1:15" ht="15.75">
      <c r="A313" s="99" t="s">
        <v>169</v>
      </c>
      <c r="B313" s="105">
        <v>86</v>
      </c>
      <c r="C313" s="105">
        <v>113</v>
      </c>
      <c r="D313" s="35" t="s">
        <v>579</v>
      </c>
      <c r="E313" s="35" t="s">
        <v>88</v>
      </c>
      <c r="F313" s="35" t="s">
        <v>247</v>
      </c>
      <c r="G313" s="110">
        <v>0.029479166666666667</v>
      </c>
      <c r="H313" s="105">
        <v>86</v>
      </c>
      <c r="I313" s="36" t="s">
        <v>717</v>
      </c>
      <c r="J313" s="126"/>
      <c r="K313" s="189" t="s">
        <v>747</v>
      </c>
      <c r="L313" s="138" t="s">
        <v>748</v>
      </c>
      <c r="M313" s="116"/>
      <c r="N313" s="153">
        <f>100*(2-G313/N$2)</f>
        <v>15.568428674873246</v>
      </c>
      <c r="O313" s="178"/>
    </row>
    <row r="314" spans="1:15" ht="15.75">
      <c r="A314" s="101" t="s">
        <v>135</v>
      </c>
      <c r="B314" s="107">
        <v>40</v>
      </c>
      <c r="C314" s="107">
        <v>318</v>
      </c>
      <c r="D314" s="43" t="s">
        <v>369</v>
      </c>
      <c r="E314" s="43" t="s">
        <v>64</v>
      </c>
      <c r="F314" s="43" t="s">
        <v>247</v>
      </c>
      <c r="G314" s="112">
        <v>0.030821759259259257</v>
      </c>
      <c r="H314" s="107">
        <v>40</v>
      </c>
      <c r="I314" s="44" t="s">
        <v>370</v>
      </c>
      <c r="J314" s="129"/>
      <c r="K314" s="189" t="s">
        <v>747</v>
      </c>
      <c r="L314" s="138" t="s">
        <v>748</v>
      </c>
      <c r="M314" s="117"/>
      <c r="N314" s="153">
        <v>10</v>
      </c>
      <c r="O314" s="178"/>
    </row>
    <row r="315" spans="1:15" ht="15.75">
      <c r="A315" s="99" t="s">
        <v>141</v>
      </c>
      <c r="B315" s="105">
        <v>43</v>
      </c>
      <c r="C315" s="105">
        <v>528</v>
      </c>
      <c r="D315" s="35" t="s">
        <v>548</v>
      </c>
      <c r="E315" s="35" t="s">
        <v>16</v>
      </c>
      <c r="F315" s="35" t="s">
        <v>247</v>
      </c>
      <c r="G315" s="110">
        <v>0.09283564814814815</v>
      </c>
      <c r="H315" s="105">
        <v>43</v>
      </c>
      <c r="I315" s="36" t="s">
        <v>549</v>
      </c>
      <c r="J315" s="126"/>
      <c r="K315" s="189" t="s">
        <v>747</v>
      </c>
      <c r="L315" s="138" t="s">
        <v>748</v>
      </c>
      <c r="M315" s="116"/>
      <c r="N315" s="153">
        <v>1</v>
      </c>
      <c r="O315" s="178"/>
    </row>
    <row r="316" spans="1:15" ht="15.75">
      <c r="A316" s="101" t="s">
        <v>135</v>
      </c>
      <c r="B316" s="107">
        <v>54</v>
      </c>
      <c r="C316" s="107">
        <v>385</v>
      </c>
      <c r="D316" s="43" t="s">
        <v>400</v>
      </c>
      <c r="E316" s="43" t="s">
        <v>64</v>
      </c>
      <c r="F316" s="43" t="s">
        <v>247</v>
      </c>
      <c r="G316" s="112">
        <v>0.041539351851851855</v>
      </c>
      <c r="H316" s="107">
        <v>54</v>
      </c>
      <c r="I316" s="44" t="s">
        <v>401</v>
      </c>
      <c r="J316" s="129"/>
      <c r="K316" s="189" t="s">
        <v>747</v>
      </c>
      <c r="L316" s="138" t="s">
        <v>748</v>
      </c>
      <c r="M316" s="117"/>
      <c r="N316" s="153">
        <v>1</v>
      </c>
      <c r="O316" s="178"/>
    </row>
    <row r="317" spans="1:15" ht="15.75">
      <c r="A317" s="101" t="s">
        <v>135</v>
      </c>
      <c r="B317" s="107">
        <v>70</v>
      </c>
      <c r="C317" s="107">
        <v>302</v>
      </c>
      <c r="D317" s="43" t="s">
        <v>433</v>
      </c>
      <c r="E317" s="43" t="s">
        <v>78</v>
      </c>
      <c r="F317" s="43" t="s">
        <v>247</v>
      </c>
      <c r="G317" s="112">
        <v>0.07346064814814814</v>
      </c>
      <c r="H317" s="107">
        <v>70</v>
      </c>
      <c r="I317" s="44" t="s">
        <v>434</v>
      </c>
      <c r="J317" s="129"/>
      <c r="K317" s="189" t="s">
        <v>747</v>
      </c>
      <c r="L317" s="138" t="s">
        <v>748</v>
      </c>
      <c r="M317" s="117"/>
      <c r="N317" s="153">
        <v>1</v>
      </c>
      <c r="O317" s="178"/>
    </row>
    <row r="318" spans="1:15" ht="16.5" thickBot="1">
      <c r="A318" s="157" t="s">
        <v>141</v>
      </c>
      <c r="B318" s="161">
        <v>44</v>
      </c>
      <c r="C318" s="161">
        <v>546</v>
      </c>
      <c r="D318" s="75" t="s">
        <v>550</v>
      </c>
      <c r="E318" s="75" t="s">
        <v>238</v>
      </c>
      <c r="F318" s="75" t="s">
        <v>247</v>
      </c>
      <c r="G318" s="161" t="s">
        <v>60</v>
      </c>
      <c r="H318" s="161"/>
      <c r="I318" s="64"/>
      <c r="J318" s="127"/>
      <c r="K318" s="191" t="s">
        <v>747</v>
      </c>
      <c r="L318" s="204" t="s">
        <v>748</v>
      </c>
      <c r="M318" s="212"/>
      <c r="N318" s="154">
        <v>0</v>
      </c>
      <c r="O318" s="181">
        <f>SUM(N304:N318)</f>
        <v>393.94340919715114</v>
      </c>
    </row>
    <row r="319" spans="1:15" ht="15.75">
      <c r="A319" s="98" t="s">
        <v>169</v>
      </c>
      <c r="B319" s="104">
        <v>3</v>
      </c>
      <c r="C319" s="104">
        <v>119</v>
      </c>
      <c r="D319" s="31" t="s">
        <v>554</v>
      </c>
      <c r="E319" s="31" t="s">
        <v>555</v>
      </c>
      <c r="F319" s="31" t="s">
        <v>529</v>
      </c>
      <c r="G319" s="109">
        <v>0.016412037037037037</v>
      </c>
      <c r="H319" s="104">
        <v>3</v>
      </c>
      <c r="I319" s="32" t="s">
        <v>556</v>
      </c>
      <c r="J319" s="125"/>
      <c r="K319" s="184" t="s">
        <v>747</v>
      </c>
      <c r="L319" s="200" t="s">
        <v>748</v>
      </c>
      <c r="M319" s="210"/>
      <c r="N319" s="152">
        <f>100*(2-G319/N$2)</f>
        <v>97.32078204199854</v>
      </c>
      <c r="O319" s="177"/>
    </row>
    <row r="320" spans="1:15" ht="15.75">
      <c r="A320" s="99" t="s">
        <v>169</v>
      </c>
      <c r="B320" s="105">
        <v>9</v>
      </c>
      <c r="C320" s="105">
        <v>107</v>
      </c>
      <c r="D320" s="35" t="s">
        <v>567</v>
      </c>
      <c r="E320" s="35" t="s">
        <v>168</v>
      </c>
      <c r="F320" s="35" t="s">
        <v>529</v>
      </c>
      <c r="G320" s="110">
        <v>0.01778935185185185</v>
      </c>
      <c r="H320" s="105">
        <v>9</v>
      </c>
      <c r="I320" s="36" t="s">
        <v>568</v>
      </c>
      <c r="J320" s="126"/>
      <c r="K320" s="189" t="s">
        <v>747</v>
      </c>
      <c r="L320" s="138" t="s">
        <v>748</v>
      </c>
      <c r="M320" s="116"/>
      <c r="N320" s="153">
        <f>100*(2-G320/N$2)</f>
        <v>88.7038377986966</v>
      </c>
      <c r="O320" s="178"/>
    </row>
    <row r="321" spans="1:15" ht="15.75">
      <c r="A321" s="99" t="s">
        <v>169</v>
      </c>
      <c r="B321" s="105">
        <v>70</v>
      </c>
      <c r="C321" s="105">
        <v>192</v>
      </c>
      <c r="D321" s="35" t="s">
        <v>687</v>
      </c>
      <c r="E321" s="35" t="s">
        <v>145</v>
      </c>
      <c r="F321" s="35" t="s">
        <v>529</v>
      </c>
      <c r="G321" s="110">
        <v>0.02636574074074074</v>
      </c>
      <c r="H321" s="105">
        <v>70</v>
      </c>
      <c r="I321" s="36" t="s">
        <v>688</v>
      </c>
      <c r="J321" s="126"/>
      <c r="K321" s="189" t="s">
        <v>747</v>
      </c>
      <c r="L321" s="138" t="s">
        <v>748</v>
      </c>
      <c r="M321" s="116"/>
      <c r="N321" s="153">
        <f>100*(2-G321/N$2)</f>
        <v>35.0470673425054</v>
      </c>
      <c r="O321" s="178"/>
    </row>
    <row r="322" spans="1:15" ht="15.75">
      <c r="A322" s="99" t="s">
        <v>169</v>
      </c>
      <c r="B322" s="105">
        <v>71</v>
      </c>
      <c r="C322" s="105">
        <v>156</v>
      </c>
      <c r="D322" s="35" t="s">
        <v>689</v>
      </c>
      <c r="E322" s="35" t="s">
        <v>143</v>
      </c>
      <c r="F322" s="35" t="s">
        <v>529</v>
      </c>
      <c r="G322" s="110">
        <v>0.02652777777777778</v>
      </c>
      <c r="H322" s="105">
        <v>71</v>
      </c>
      <c r="I322" s="36" t="s">
        <v>690</v>
      </c>
      <c r="J322" s="126"/>
      <c r="K322" s="189" t="s">
        <v>747</v>
      </c>
      <c r="L322" s="138" t="s">
        <v>748</v>
      </c>
      <c r="M322" s="116"/>
      <c r="N322" s="153">
        <f>100*(2-G322/N$2)</f>
        <v>34.0333091962346</v>
      </c>
      <c r="O322" s="178"/>
    </row>
    <row r="323" spans="1:15" ht="15.75">
      <c r="A323" s="99" t="s">
        <v>169</v>
      </c>
      <c r="B323" s="105">
        <v>85</v>
      </c>
      <c r="C323" s="105">
        <v>219</v>
      </c>
      <c r="D323" s="35" t="s">
        <v>715</v>
      </c>
      <c r="E323" s="35" t="s">
        <v>127</v>
      </c>
      <c r="F323" s="35" t="s">
        <v>529</v>
      </c>
      <c r="G323" s="110">
        <v>0.028912037037037038</v>
      </c>
      <c r="H323" s="105">
        <v>85</v>
      </c>
      <c r="I323" s="36" t="s">
        <v>716</v>
      </c>
      <c r="J323" s="126"/>
      <c r="K323" s="189" t="s">
        <v>747</v>
      </c>
      <c r="L323" s="138" t="s">
        <v>748</v>
      </c>
      <c r="M323" s="116"/>
      <c r="N323" s="153">
        <f>100*(2-G323/N$2)</f>
        <v>19.116582186821105</v>
      </c>
      <c r="O323" s="178"/>
    </row>
    <row r="324" spans="1:15" ht="15.75">
      <c r="A324" s="99" t="s">
        <v>141</v>
      </c>
      <c r="B324" s="105">
        <v>34</v>
      </c>
      <c r="C324" s="105">
        <v>526</v>
      </c>
      <c r="D324" s="35" t="s">
        <v>528</v>
      </c>
      <c r="E324" s="35" t="s">
        <v>221</v>
      </c>
      <c r="F324" s="35" t="s">
        <v>529</v>
      </c>
      <c r="G324" s="110">
        <v>0.03418981481481482</v>
      </c>
      <c r="H324" s="105">
        <v>34</v>
      </c>
      <c r="I324" s="36" t="s">
        <v>530</v>
      </c>
      <c r="J324" s="126"/>
      <c r="K324" s="189" t="s">
        <v>747</v>
      </c>
      <c r="L324" s="138" t="s">
        <v>748</v>
      </c>
      <c r="M324" s="116"/>
      <c r="N324" s="153">
        <f>100*(2-G324/N$1)</f>
        <v>13.037974683544263</v>
      </c>
      <c r="O324" s="178"/>
    </row>
    <row r="325" spans="1:15" ht="15.75">
      <c r="A325" s="99" t="s">
        <v>141</v>
      </c>
      <c r="B325" s="105">
        <v>35</v>
      </c>
      <c r="C325" s="105">
        <v>507</v>
      </c>
      <c r="D325" s="35" t="s">
        <v>531</v>
      </c>
      <c r="E325" s="35" t="s">
        <v>188</v>
      </c>
      <c r="F325" s="35" t="s">
        <v>529</v>
      </c>
      <c r="G325" s="110">
        <v>0.03471064814814815</v>
      </c>
      <c r="H325" s="105">
        <v>35</v>
      </c>
      <c r="I325" s="36" t="s">
        <v>532</v>
      </c>
      <c r="J325" s="126"/>
      <c r="K325" s="189" t="s">
        <v>751</v>
      </c>
      <c r="L325" s="138" t="s">
        <v>748</v>
      </c>
      <c r="M325" s="116"/>
      <c r="N325" s="153">
        <f>100*(2-G325/N$1)</f>
        <v>10.189873417721484</v>
      </c>
      <c r="O325" s="178"/>
    </row>
    <row r="326" spans="1:15" ht="15.75">
      <c r="A326" s="99" t="s">
        <v>169</v>
      </c>
      <c r="B326" s="105">
        <v>93</v>
      </c>
      <c r="C326" s="105">
        <v>105</v>
      </c>
      <c r="D326" s="35" t="s">
        <v>727</v>
      </c>
      <c r="E326" s="35" t="s">
        <v>107</v>
      </c>
      <c r="F326" s="35" t="s">
        <v>529</v>
      </c>
      <c r="G326" s="110">
        <v>0.03180555555555555</v>
      </c>
      <c r="H326" s="105">
        <v>92</v>
      </c>
      <c r="I326" s="36" t="s">
        <v>726</v>
      </c>
      <c r="J326" s="126"/>
      <c r="K326" s="189" t="s">
        <v>747</v>
      </c>
      <c r="L326" s="138" t="s">
        <v>748</v>
      </c>
      <c r="M326" s="116"/>
      <c r="N326" s="153">
        <f>100*(2-G326/N$2)</f>
        <v>1.0137581462708267</v>
      </c>
      <c r="O326" s="178"/>
    </row>
    <row r="327" spans="1:15" ht="15.75">
      <c r="A327" s="99" t="s">
        <v>141</v>
      </c>
      <c r="B327" s="105">
        <v>37</v>
      </c>
      <c r="C327" s="105">
        <v>510</v>
      </c>
      <c r="D327" s="35" t="s">
        <v>535</v>
      </c>
      <c r="E327" s="35" t="s">
        <v>536</v>
      </c>
      <c r="F327" s="35" t="s">
        <v>529</v>
      </c>
      <c r="G327" s="110">
        <v>0.03834490740740741</v>
      </c>
      <c r="H327" s="105">
        <v>37</v>
      </c>
      <c r="I327" s="36" t="s">
        <v>537</v>
      </c>
      <c r="J327" s="126"/>
      <c r="K327" s="189" t="s">
        <v>747</v>
      </c>
      <c r="L327" s="138" t="s">
        <v>748</v>
      </c>
      <c r="M327" s="116"/>
      <c r="N327" s="153">
        <v>1</v>
      </c>
      <c r="O327" s="178"/>
    </row>
    <row r="328" spans="1:15" ht="15.75">
      <c r="A328" s="99" t="s">
        <v>141</v>
      </c>
      <c r="B328" s="105">
        <v>38</v>
      </c>
      <c r="C328" s="105">
        <v>544</v>
      </c>
      <c r="D328" s="35" t="s">
        <v>538</v>
      </c>
      <c r="E328" s="35" t="s">
        <v>59</v>
      </c>
      <c r="F328" s="35" t="s">
        <v>529</v>
      </c>
      <c r="G328" s="110">
        <v>0.042083333333333334</v>
      </c>
      <c r="H328" s="105">
        <v>38</v>
      </c>
      <c r="I328" s="36" t="s">
        <v>539</v>
      </c>
      <c r="J328" s="126"/>
      <c r="K328" s="189" t="s">
        <v>747</v>
      </c>
      <c r="L328" s="138" t="s">
        <v>748</v>
      </c>
      <c r="M328" s="116"/>
      <c r="N328" s="153">
        <v>1</v>
      </c>
      <c r="O328" s="178"/>
    </row>
    <row r="329" spans="1:15" ht="15.75">
      <c r="A329" s="99" t="s">
        <v>141</v>
      </c>
      <c r="B329" s="105">
        <v>39</v>
      </c>
      <c r="C329" s="105">
        <v>524</v>
      </c>
      <c r="D329" s="35" t="s">
        <v>540</v>
      </c>
      <c r="E329" s="35" t="s">
        <v>497</v>
      </c>
      <c r="F329" s="35" t="s">
        <v>529</v>
      </c>
      <c r="G329" s="110">
        <v>0.04209490740740741</v>
      </c>
      <c r="H329" s="105">
        <v>39</v>
      </c>
      <c r="I329" s="36" t="s">
        <v>541</v>
      </c>
      <c r="J329" s="126"/>
      <c r="K329" s="185" t="s">
        <v>749</v>
      </c>
      <c r="L329" s="136" t="s">
        <v>750</v>
      </c>
      <c r="M329" s="116"/>
      <c r="N329" s="153">
        <v>1</v>
      </c>
      <c r="O329" s="178"/>
    </row>
    <row r="330" spans="1:15" ht="15.75">
      <c r="A330" s="99" t="s">
        <v>141</v>
      </c>
      <c r="B330" s="105">
        <v>40</v>
      </c>
      <c r="C330" s="105">
        <v>511</v>
      </c>
      <c r="D330" s="35" t="s">
        <v>542</v>
      </c>
      <c r="E330" s="35" t="s">
        <v>179</v>
      </c>
      <c r="F330" s="35" t="s">
        <v>529</v>
      </c>
      <c r="G330" s="110">
        <v>0.04430555555555555</v>
      </c>
      <c r="H330" s="105">
        <v>40</v>
      </c>
      <c r="I330" s="36" t="s">
        <v>543</v>
      </c>
      <c r="J330" s="126"/>
      <c r="K330" s="189" t="s">
        <v>751</v>
      </c>
      <c r="L330" s="138" t="s">
        <v>748</v>
      </c>
      <c r="M330" s="116" t="s">
        <v>760</v>
      </c>
      <c r="N330" s="153">
        <v>1</v>
      </c>
      <c r="O330" s="178"/>
    </row>
    <row r="331" spans="1:15" ht="15.75">
      <c r="A331" s="99" t="s">
        <v>169</v>
      </c>
      <c r="B331" s="105">
        <v>96</v>
      </c>
      <c r="C331" s="105">
        <v>183</v>
      </c>
      <c r="D331" s="35" t="s">
        <v>732</v>
      </c>
      <c r="E331" s="35" t="s">
        <v>733</v>
      </c>
      <c r="F331" s="35" t="s">
        <v>529</v>
      </c>
      <c r="G331" s="110">
        <v>0.03325231481481481</v>
      </c>
      <c r="H331" s="105">
        <v>96</v>
      </c>
      <c r="I331" s="36" t="s">
        <v>734</v>
      </c>
      <c r="J331" s="126"/>
      <c r="K331" s="189" t="s">
        <v>747</v>
      </c>
      <c r="L331" s="138" t="s">
        <v>748</v>
      </c>
      <c r="M331" s="116"/>
      <c r="N331" s="153">
        <v>1</v>
      </c>
      <c r="O331" s="178"/>
    </row>
    <row r="332" spans="1:15" ht="15.75">
      <c r="A332" s="99" t="s">
        <v>169</v>
      </c>
      <c r="B332" s="105">
        <v>97</v>
      </c>
      <c r="C332" s="105">
        <v>213</v>
      </c>
      <c r="D332" s="35" t="s">
        <v>715</v>
      </c>
      <c r="E332" s="35" t="s">
        <v>311</v>
      </c>
      <c r="F332" s="35" t="s">
        <v>529</v>
      </c>
      <c r="G332" s="110">
        <v>0.034525462962962966</v>
      </c>
      <c r="H332" s="105">
        <v>97</v>
      </c>
      <c r="I332" s="36" t="s">
        <v>735</v>
      </c>
      <c r="J332" s="126"/>
      <c r="K332" s="189" t="s">
        <v>747</v>
      </c>
      <c r="L332" s="138" t="s">
        <v>748</v>
      </c>
      <c r="M332" s="116"/>
      <c r="N332" s="153">
        <v>1</v>
      </c>
      <c r="O332" s="179">
        <f>SUM(N319:N332)</f>
        <v>304.46318481379285</v>
      </c>
    </row>
    <row r="333" spans="1:15" ht="15.75">
      <c r="A333" s="99" t="s">
        <v>169</v>
      </c>
      <c r="B333" s="105">
        <v>81</v>
      </c>
      <c r="C333" s="105">
        <v>135</v>
      </c>
      <c r="D333" s="35" t="s">
        <v>710</v>
      </c>
      <c r="E333" s="35" t="s">
        <v>88</v>
      </c>
      <c r="F333" s="35" t="s">
        <v>529</v>
      </c>
      <c r="G333" s="110">
        <v>0.028391203703703707</v>
      </c>
      <c r="H333" s="105">
        <v>81</v>
      </c>
      <c r="I333" s="36" t="s">
        <v>711</v>
      </c>
      <c r="J333" s="126"/>
      <c r="K333" s="185" t="s">
        <v>749</v>
      </c>
      <c r="L333" s="136" t="s">
        <v>750</v>
      </c>
      <c r="M333" s="116"/>
      <c r="N333" s="153"/>
      <c r="O333" s="178"/>
    </row>
    <row r="334" spans="1:15" ht="15.75">
      <c r="A334" s="99" t="s">
        <v>169</v>
      </c>
      <c r="B334" s="105">
        <v>91</v>
      </c>
      <c r="C334" s="105">
        <v>174</v>
      </c>
      <c r="D334" s="35" t="s">
        <v>535</v>
      </c>
      <c r="E334" s="35" t="s">
        <v>107</v>
      </c>
      <c r="F334" s="35" t="s">
        <v>529</v>
      </c>
      <c r="G334" s="110">
        <v>0.03146990740740741</v>
      </c>
      <c r="H334" s="105">
        <v>91</v>
      </c>
      <c r="I334" s="36" t="s">
        <v>725</v>
      </c>
      <c r="J334" s="126"/>
      <c r="K334" s="185" t="s">
        <v>749</v>
      </c>
      <c r="L334" s="136" t="s">
        <v>750</v>
      </c>
      <c r="M334" s="116"/>
      <c r="N334" s="153"/>
      <c r="O334" s="178"/>
    </row>
    <row r="335" spans="1:15" ht="15.75">
      <c r="A335" s="99" t="s">
        <v>169</v>
      </c>
      <c r="B335" s="105">
        <v>105</v>
      </c>
      <c r="C335" s="105">
        <v>150</v>
      </c>
      <c r="D335" s="35" t="s">
        <v>746</v>
      </c>
      <c r="E335" s="35" t="s">
        <v>671</v>
      </c>
      <c r="F335" s="35" t="s">
        <v>529</v>
      </c>
      <c r="G335" s="105" t="s">
        <v>60</v>
      </c>
      <c r="H335" s="105"/>
      <c r="I335" s="37"/>
      <c r="J335" s="126"/>
      <c r="K335" s="189" t="s">
        <v>747</v>
      </c>
      <c r="L335" s="138" t="s">
        <v>748</v>
      </c>
      <c r="M335" s="116"/>
      <c r="N335" s="153"/>
      <c r="O335" s="178"/>
    </row>
    <row r="336" spans="1:15" ht="16.5" thickBot="1">
      <c r="A336" s="159" t="s">
        <v>169</v>
      </c>
      <c r="B336" s="161"/>
      <c r="C336" s="161">
        <v>232</v>
      </c>
      <c r="D336" s="75" t="s">
        <v>535</v>
      </c>
      <c r="E336" s="75" t="s">
        <v>107</v>
      </c>
      <c r="F336" s="75" t="s">
        <v>529</v>
      </c>
      <c r="G336" s="164"/>
      <c r="H336" s="161"/>
      <c r="I336" s="76"/>
      <c r="J336" s="127"/>
      <c r="K336" s="191" t="s">
        <v>747</v>
      </c>
      <c r="L336" s="204" t="s">
        <v>748</v>
      </c>
      <c r="M336" s="212"/>
      <c r="N336" s="154"/>
      <c r="O336" s="180"/>
    </row>
    <row r="337" spans="1:15" ht="15.75">
      <c r="A337" s="98" t="s">
        <v>141</v>
      </c>
      <c r="B337" s="104">
        <v>1</v>
      </c>
      <c r="C337" s="104">
        <v>523</v>
      </c>
      <c r="D337" s="31" t="s">
        <v>462</v>
      </c>
      <c r="E337" s="31" t="s">
        <v>238</v>
      </c>
      <c r="F337" s="31" t="s">
        <v>282</v>
      </c>
      <c r="G337" s="109">
        <v>0.018287037037037036</v>
      </c>
      <c r="H337" s="104">
        <v>1</v>
      </c>
      <c r="I337" s="32"/>
      <c r="J337" s="125"/>
      <c r="K337" s="198" t="s">
        <v>752</v>
      </c>
      <c r="L337" s="208"/>
      <c r="M337" s="210" t="s">
        <v>754</v>
      </c>
      <c r="N337" s="152">
        <f>100*(2-G337/N$1)</f>
        <v>100</v>
      </c>
      <c r="O337" s="177"/>
    </row>
    <row r="338" spans="1:15" ht="15.75">
      <c r="A338" s="99" t="s">
        <v>141</v>
      </c>
      <c r="B338" s="105">
        <v>2</v>
      </c>
      <c r="C338" s="105">
        <v>522</v>
      </c>
      <c r="D338" s="35" t="s">
        <v>463</v>
      </c>
      <c r="E338" s="35" t="s">
        <v>464</v>
      </c>
      <c r="F338" s="35" t="s">
        <v>282</v>
      </c>
      <c r="G338" s="110">
        <v>0.019131944444444444</v>
      </c>
      <c r="H338" s="105">
        <v>2</v>
      </c>
      <c r="I338" s="36" t="s">
        <v>465</v>
      </c>
      <c r="J338" s="126"/>
      <c r="K338" s="189" t="s">
        <v>752</v>
      </c>
      <c r="L338" s="138" t="s">
        <v>748</v>
      </c>
      <c r="M338" s="116"/>
      <c r="N338" s="153">
        <f>100*(2-G338/N$1)</f>
        <v>95.37974683544303</v>
      </c>
      <c r="O338" s="178"/>
    </row>
    <row r="339" spans="1:15" ht="15.75">
      <c r="A339" s="99" t="s">
        <v>141</v>
      </c>
      <c r="B339" s="105">
        <v>4</v>
      </c>
      <c r="C339" s="105">
        <v>506</v>
      </c>
      <c r="D339" s="35" t="s">
        <v>468</v>
      </c>
      <c r="E339" s="35" t="s">
        <v>238</v>
      </c>
      <c r="F339" s="35" t="s">
        <v>282</v>
      </c>
      <c r="G339" s="110">
        <v>0.02071759259259259</v>
      </c>
      <c r="H339" s="105">
        <v>4</v>
      </c>
      <c r="I339" s="36" t="s">
        <v>469</v>
      </c>
      <c r="J339" s="126"/>
      <c r="K339" s="186"/>
      <c r="L339" s="137" t="s">
        <v>753</v>
      </c>
      <c r="M339" s="116" t="s">
        <v>754</v>
      </c>
      <c r="N339" s="153">
        <f>100*(2-G339/N$1)</f>
        <v>86.70886075949369</v>
      </c>
      <c r="O339" s="178"/>
    </row>
    <row r="340" spans="1:15" ht="15.75">
      <c r="A340" s="99" t="s">
        <v>141</v>
      </c>
      <c r="B340" s="105">
        <v>7</v>
      </c>
      <c r="C340" s="105">
        <v>515</v>
      </c>
      <c r="D340" s="35" t="s">
        <v>474</v>
      </c>
      <c r="E340" s="35" t="s">
        <v>475</v>
      </c>
      <c r="F340" s="35" t="s">
        <v>282</v>
      </c>
      <c r="G340" s="110">
        <v>0.02207175925925926</v>
      </c>
      <c r="H340" s="105">
        <v>7</v>
      </c>
      <c r="I340" s="36" t="s">
        <v>200</v>
      </c>
      <c r="J340" s="126"/>
      <c r="K340" s="189" t="s">
        <v>747</v>
      </c>
      <c r="L340" s="138" t="s">
        <v>748</v>
      </c>
      <c r="M340" s="116"/>
      <c r="N340" s="153">
        <f>100*(2-G340/N$1)</f>
        <v>79.3037974683544</v>
      </c>
      <c r="O340" s="178"/>
    </row>
    <row r="341" spans="1:15" ht="15.75">
      <c r="A341" s="99" t="s">
        <v>169</v>
      </c>
      <c r="B341" s="105">
        <v>1</v>
      </c>
      <c r="C341" s="105">
        <v>177</v>
      </c>
      <c r="D341" s="35" t="s">
        <v>551</v>
      </c>
      <c r="E341" s="35" t="s">
        <v>411</v>
      </c>
      <c r="F341" s="35" t="s">
        <v>282</v>
      </c>
      <c r="G341" s="110">
        <v>0.015983796296296295</v>
      </c>
      <c r="H341" s="105">
        <v>1</v>
      </c>
      <c r="I341" s="36"/>
      <c r="J341" s="126"/>
      <c r="K341" s="189" t="s">
        <v>752</v>
      </c>
      <c r="L341" s="138" t="s">
        <v>748</v>
      </c>
      <c r="M341" s="116"/>
      <c r="N341" s="153">
        <f aca="true" t="shared" si="0" ref="N341:N347">100*(2-G341/N$2)</f>
        <v>100</v>
      </c>
      <c r="O341" s="178"/>
    </row>
    <row r="342" spans="1:15" ht="15.75">
      <c r="A342" s="99" t="s">
        <v>169</v>
      </c>
      <c r="B342" s="105">
        <v>6</v>
      </c>
      <c r="C342" s="105">
        <v>196</v>
      </c>
      <c r="D342" s="35" t="s">
        <v>561</v>
      </c>
      <c r="E342" s="35" t="s">
        <v>295</v>
      </c>
      <c r="F342" s="35" t="s">
        <v>282</v>
      </c>
      <c r="G342" s="110">
        <v>0.017118055555555556</v>
      </c>
      <c r="H342" s="105">
        <v>6</v>
      </c>
      <c r="I342" s="36" t="s">
        <v>562</v>
      </c>
      <c r="J342" s="126"/>
      <c r="K342" s="189" t="s">
        <v>747</v>
      </c>
      <c r="L342" s="138" t="s">
        <v>748</v>
      </c>
      <c r="M342" s="116"/>
      <c r="N342" s="153">
        <f t="shared" si="0"/>
        <v>92.90369297610425</v>
      </c>
      <c r="O342" s="178"/>
    </row>
    <row r="343" spans="1:15" ht="15.75">
      <c r="A343" s="99" t="s">
        <v>169</v>
      </c>
      <c r="B343" s="105">
        <v>11</v>
      </c>
      <c r="C343" s="105">
        <v>223</v>
      </c>
      <c r="D343" s="35" t="s">
        <v>572</v>
      </c>
      <c r="E343" s="35" t="s">
        <v>104</v>
      </c>
      <c r="F343" s="35" t="s">
        <v>282</v>
      </c>
      <c r="G343" s="110">
        <v>0.018125</v>
      </c>
      <c r="H343" s="105">
        <v>11</v>
      </c>
      <c r="I343" s="36" t="s">
        <v>573</v>
      </c>
      <c r="J343" s="126"/>
      <c r="K343" s="189" t="s">
        <v>747</v>
      </c>
      <c r="L343" s="138" t="s">
        <v>748</v>
      </c>
      <c r="M343" s="116"/>
      <c r="N343" s="153">
        <f t="shared" si="0"/>
        <v>86.60391020999276</v>
      </c>
      <c r="O343" s="178"/>
    </row>
    <row r="344" spans="1:15" ht="15.75">
      <c r="A344" s="99" t="s">
        <v>169</v>
      </c>
      <c r="B344" s="105">
        <v>26</v>
      </c>
      <c r="C344" s="105">
        <v>131</v>
      </c>
      <c r="D344" s="35" t="s">
        <v>281</v>
      </c>
      <c r="E344" s="35" t="s">
        <v>94</v>
      </c>
      <c r="F344" s="35" t="s">
        <v>282</v>
      </c>
      <c r="G344" s="110">
        <v>0.020162037037037037</v>
      </c>
      <c r="H344" s="105">
        <v>26</v>
      </c>
      <c r="I344" s="36" t="s">
        <v>603</v>
      </c>
      <c r="J344" s="126"/>
      <c r="K344" s="189" t="s">
        <v>751</v>
      </c>
      <c r="L344" s="138" t="s">
        <v>748</v>
      </c>
      <c r="M344" s="116"/>
      <c r="N344" s="153">
        <f t="shared" si="0"/>
        <v>73.8595220854453</v>
      </c>
      <c r="O344" s="178"/>
    </row>
    <row r="345" spans="1:15" ht="15.75">
      <c r="A345" s="99" t="s">
        <v>169</v>
      </c>
      <c r="B345" s="105">
        <v>33</v>
      </c>
      <c r="C345" s="105">
        <v>158</v>
      </c>
      <c r="D345" s="35" t="s">
        <v>410</v>
      </c>
      <c r="E345" s="35" t="s">
        <v>107</v>
      </c>
      <c r="F345" s="35" t="s">
        <v>282</v>
      </c>
      <c r="G345" s="110">
        <v>0.02146990740740741</v>
      </c>
      <c r="H345" s="105">
        <v>33</v>
      </c>
      <c r="I345" s="36" t="s">
        <v>615</v>
      </c>
      <c r="J345" s="126"/>
      <c r="K345" s="189" t="s">
        <v>747</v>
      </c>
      <c r="L345" s="138" t="s">
        <v>748</v>
      </c>
      <c r="M345" s="116"/>
      <c r="N345" s="153">
        <f t="shared" si="0"/>
        <v>65.67704561911656</v>
      </c>
      <c r="O345" s="178"/>
    </row>
    <row r="346" spans="1:15" ht="15.75">
      <c r="A346" s="99" t="s">
        <v>169</v>
      </c>
      <c r="B346" s="105">
        <v>44</v>
      </c>
      <c r="C346" s="105">
        <v>122</v>
      </c>
      <c r="D346" s="35" t="s">
        <v>633</v>
      </c>
      <c r="E346" s="35" t="s">
        <v>143</v>
      </c>
      <c r="F346" s="35" t="s">
        <v>282</v>
      </c>
      <c r="G346" s="110">
        <v>0.022847222222222224</v>
      </c>
      <c r="H346" s="105">
        <v>44</v>
      </c>
      <c r="I346" s="36" t="s">
        <v>634</v>
      </c>
      <c r="J346" s="126"/>
      <c r="K346" s="189" t="s">
        <v>747</v>
      </c>
      <c r="L346" s="138" t="s">
        <v>748</v>
      </c>
      <c r="M346" s="116"/>
      <c r="N346" s="153">
        <f t="shared" si="0"/>
        <v>57.06010137581461</v>
      </c>
      <c r="O346" s="178"/>
    </row>
    <row r="347" spans="1:15" ht="15.75">
      <c r="A347" s="99" t="s">
        <v>169</v>
      </c>
      <c r="B347" s="105">
        <v>65</v>
      </c>
      <c r="C347" s="105">
        <v>166</v>
      </c>
      <c r="D347" s="35" t="s">
        <v>677</v>
      </c>
      <c r="E347" s="35" t="s">
        <v>69</v>
      </c>
      <c r="F347" s="35" t="s">
        <v>282</v>
      </c>
      <c r="G347" s="110">
        <v>0.02578703703703704</v>
      </c>
      <c r="H347" s="105">
        <v>65</v>
      </c>
      <c r="I347" s="36" t="s">
        <v>678</v>
      </c>
      <c r="J347" s="126"/>
      <c r="K347" s="189" t="s">
        <v>747</v>
      </c>
      <c r="L347" s="138" t="s">
        <v>748</v>
      </c>
      <c r="M347" s="116"/>
      <c r="N347" s="153">
        <f t="shared" si="0"/>
        <v>38.66763215061546</v>
      </c>
      <c r="O347" s="179"/>
    </row>
    <row r="348" spans="1:15" ht="15.75">
      <c r="A348" s="101" t="s">
        <v>135</v>
      </c>
      <c r="B348" s="107">
        <v>2</v>
      </c>
      <c r="C348" s="107">
        <v>423</v>
      </c>
      <c r="D348" s="43" t="s">
        <v>281</v>
      </c>
      <c r="E348" s="43" t="s">
        <v>64</v>
      </c>
      <c r="F348" s="43" t="s">
        <v>282</v>
      </c>
      <c r="G348" s="112">
        <v>0.015</v>
      </c>
      <c r="H348" s="107">
        <v>2</v>
      </c>
      <c r="I348" s="44" t="s">
        <v>283</v>
      </c>
      <c r="J348" s="129"/>
      <c r="K348" s="192" t="s">
        <v>749</v>
      </c>
      <c r="L348" s="134" t="s">
        <v>750</v>
      </c>
      <c r="M348" s="117"/>
      <c r="N348" s="153">
        <v>49</v>
      </c>
      <c r="O348" s="178"/>
    </row>
    <row r="349" spans="1:15" ht="15.75">
      <c r="A349" s="101" t="s">
        <v>135</v>
      </c>
      <c r="B349" s="107">
        <v>29</v>
      </c>
      <c r="C349" s="107">
        <v>371</v>
      </c>
      <c r="D349" s="43" t="s">
        <v>345</v>
      </c>
      <c r="E349" s="43" t="s">
        <v>125</v>
      </c>
      <c r="F349" s="43" t="s">
        <v>282</v>
      </c>
      <c r="G349" s="112">
        <v>0.024039351851851853</v>
      </c>
      <c r="H349" s="107">
        <v>29</v>
      </c>
      <c r="I349" s="44" t="s">
        <v>346</v>
      </c>
      <c r="J349" s="129"/>
      <c r="K349" s="189" t="s">
        <v>749</v>
      </c>
      <c r="L349" s="138" t="s">
        <v>750</v>
      </c>
      <c r="M349" s="117"/>
      <c r="N349" s="153">
        <v>20</v>
      </c>
      <c r="O349" s="178"/>
    </row>
    <row r="350" spans="1:15" ht="16.5" thickBot="1">
      <c r="A350" s="103" t="s">
        <v>135</v>
      </c>
      <c r="B350" s="108">
        <v>43</v>
      </c>
      <c r="C350" s="108">
        <v>309</v>
      </c>
      <c r="D350" s="54" t="s">
        <v>375</v>
      </c>
      <c r="E350" s="54" t="s">
        <v>88</v>
      </c>
      <c r="F350" s="54" t="s">
        <v>282</v>
      </c>
      <c r="G350" s="113">
        <v>0.03177083333333333</v>
      </c>
      <c r="H350" s="108">
        <v>43</v>
      </c>
      <c r="I350" s="55" t="s">
        <v>376</v>
      </c>
      <c r="J350" s="130"/>
      <c r="K350" s="191" t="s">
        <v>749</v>
      </c>
      <c r="L350" s="204" t="s">
        <v>750</v>
      </c>
      <c r="M350" s="211"/>
      <c r="N350" s="154">
        <v>7</v>
      </c>
      <c r="O350" s="181">
        <f>SUM(N337:N350)</f>
        <v>952.16430948038</v>
      </c>
    </row>
    <row r="351" spans="1:15" ht="15.75">
      <c r="A351" s="98" t="s">
        <v>141</v>
      </c>
      <c r="B351" s="104">
        <v>33</v>
      </c>
      <c r="C351" s="104">
        <v>552</v>
      </c>
      <c r="D351" s="31" t="s">
        <v>526</v>
      </c>
      <c r="E351" s="31" t="s">
        <v>464</v>
      </c>
      <c r="F351" s="31" t="s">
        <v>176</v>
      </c>
      <c r="G351" s="109">
        <v>0.033935185185185186</v>
      </c>
      <c r="H351" s="104">
        <v>33</v>
      </c>
      <c r="I351" s="32" t="s">
        <v>527</v>
      </c>
      <c r="J351" s="125"/>
      <c r="K351" s="184" t="s">
        <v>747</v>
      </c>
      <c r="L351" s="200" t="s">
        <v>748</v>
      </c>
      <c r="M351" s="210"/>
      <c r="N351" s="152">
        <f>100*(2-G351/N$1)</f>
        <v>14.430379746835431</v>
      </c>
      <c r="O351" s="177"/>
    </row>
    <row r="352" spans="1:15" ht="15.75">
      <c r="A352" s="101" t="s">
        <v>61</v>
      </c>
      <c r="B352" s="107">
        <v>3</v>
      </c>
      <c r="C352" s="107">
        <v>665</v>
      </c>
      <c r="D352" s="43" t="s">
        <v>175</v>
      </c>
      <c r="E352" s="43" t="s">
        <v>37</v>
      </c>
      <c r="F352" s="43" t="s">
        <v>176</v>
      </c>
      <c r="G352" s="112">
        <v>0.018460648148148146</v>
      </c>
      <c r="H352" s="107">
        <v>3</v>
      </c>
      <c r="I352" s="44" t="s">
        <v>177</v>
      </c>
      <c r="J352" s="129"/>
      <c r="K352" s="189" t="s">
        <v>747</v>
      </c>
      <c r="L352" s="138" t="s">
        <v>748</v>
      </c>
      <c r="M352" s="117"/>
      <c r="N352" s="153">
        <v>47</v>
      </c>
      <c r="O352" s="178"/>
    </row>
    <row r="353" spans="1:15" ht="16.5" thickBot="1">
      <c r="A353" s="157" t="s">
        <v>169</v>
      </c>
      <c r="B353" s="161">
        <v>64</v>
      </c>
      <c r="C353" s="161">
        <v>108</v>
      </c>
      <c r="D353" s="75" t="s">
        <v>675</v>
      </c>
      <c r="E353" s="75" t="s">
        <v>444</v>
      </c>
      <c r="F353" s="75" t="s">
        <v>176</v>
      </c>
      <c r="G353" s="164">
        <v>0.02549768518518519</v>
      </c>
      <c r="H353" s="161">
        <v>64</v>
      </c>
      <c r="I353" s="76" t="s">
        <v>676</v>
      </c>
      <c r="J353" s="127"/>
      <c r="K353" s="191" t="s">
        <v>747</v>
      </c>
      <c r="L353" s="204" t="s">
        <v>748</v>
      </c>
      <c r="M353" s="212"/>
      <c r="N353" s="154">
        <f>100*(2-G353/N$2)</f>
        <v>40.47791455467049</v>
      </c>
      <c r="O353" s="181">
        <f>SUM(N351:N353)</f>
        <v>101.90829430150592</v>
      </c>
    </row>
    <row r="354" spans="2:9" ht="26.25" thickBot="1">
      <c r="B354" s="26" t="s">
        <v>0</v>
      </c>
      <c r="C354" s="27" t="s">
        <v>1</v>
      </c>
      <c r="D354" s="27" t="s">
        <v>2</v>
      </c>
      <c r="E354" s="27" t="s">
        <v>3</v>
      </c>
      <c r="F354" s="27" t="s">
        <v>4</v>
      </c>
      <c r="G354" s="27" t="s">
        <v>5</v>
      </c>
      <c r="H354" s="27" t="s">
        <v>6</v>
      </c>
      <c r="I354" s="28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123:N1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9" sqref="A9:A18"/>
    </sheetView>
  </sheetViews>
  <sheetFormatPr defaultColWidth="9.00390625" defaultRowHeight="12.75"/>
  <cols>
    <col min="1" max="1" width="4.75390625" style="260" customWidth="1"/>
    <col min="2" max="2" width="27.75390625" style="220" customWidth="1"/>
    <col min="3" max="6" width="11.75390625" style="220" customWidth="1"/>
    <col min="7" max="9" width="4.75390625" style="220" customWidth="1"/>
    <col min="10" max="16384" width="9.00390625" style="220" customWidth="1"/>
  </cols>
  <sheetData>
    <row r="1" spans="1:6" ht="18">
      <c r="A1" s="219" t="s">
        <v>797</v>
      </c>
      <c r="C1" s="221"/>
      <c r="D1" s="221"/>
      <c r="E1" s="222"/>
      <c r="F1" s="221"/>
    </row>
    <row r="2" spans="1:6" s="224" customFormat="1" ht="6" customHeight="1">
      <c r="A2" s="223"/>
      <c r="C2" s="225"/>
      <c r="D2" s="225"/>
      <c r="E2" s="226"/>
      <c r="F2" s="225"/>
    </row>
    <row r="3" spans="1:6" ht="12.75">
      <c r="A3" s="227" t="s">
        <v>767</v>
      </c>
      <c r="C3" s="221"/>
      <c r="D3" s="221"/>
      <c r="E3" s="222"/>
      <c r="F3" s="221"/>
    </row>
    <row r="4" spans="1:6" ht="12.75">
      <c r="A4" s="228" t="s">
        <v>768</v>
      </c>
      <c r="C4" s="221"/>
      <c r="D4" s="221"/>
      <c r="E4" s="222"/>
      <c r="F4" s="221"/>
    </row>
    <row r="5" spans="1:2" ht="6" customHeight="1" thickBot="1">
      <c r="A5" s="222"/>
      <c r="B5" s="221"/>
    </row>
    <row r="6" spans="1:6" ht="12.75">
      <c r="A6" s="229" t="s">
        <v>769</v>
      </c>
      <c r="B6" s="230" t="s">
        <v>4</v>
      </c>
      <c r="C6" s="230" t="s">
        <v>790</v>
      </c>
      <c r="D6" s="230" t="s">
        <v>816</v>
      </c>
      <c r="E6" s="230" t="s">
        <v>770</v>
      </c>
      <c r="F6" s="231" t="s">
        <v>6</v>
      </c>
    </row>
    <row r="7" spans="1:6" ht="13.5" thickBot="1">
      <c r="A7" s="232" t="s">
        <v>771</v>
      </c>
      <c r="B7" s="233"/>
      <c r="C7" s="233" t="s">
        <v>772</v>
      </c>
      <c r="D7" s="233" t="s">
        <v>791</v>
      </c>
      <c r="E7" s="233" t="s">
        <v>773</v>
      </c>
      <c r="F7" s="234"/>
    </row>
    <row r="8" spans="1:6" ht="6" customHeight="1" thickBot="1">
      <c r="A8" s="235"/>
      <c r="B8" s="236"/>
      <c r="C8" s="236"/>
      <c r="D8" s="236"/>
      <c r="E8" s="236"/>
      <c r="F8" s="237"/>
    </row>
    <row r="9" spans="1:6" ht="12.75">
      <c r="A9" s="238">
        <v>1</v>
      </c>
      <c r="B9" s="239" t="s">
        <v>774</v>
      </c>
      <c r="C9" s="240">
        <v>1071</v>
      </c>
      <c r="D9" s="240">
        <v>0</v>
      </c>
      <c r="E9" s="241">
        <f aca="true" t="shared" si="0" ref="E9:E34">SUM(C9:D9)</f>
        <v>1071</v>
      </c>
      <c r="F9" s="242" t="s">
        <v>775</v>
      </c>
    </row>
    <row r="10" spans="1:6" ht="12.75">
      <c r="A10" s="243">
        <f aca="true" t="shared" si="1" ref="A10:A34">SUM(A9+1)</f>
        <v>2</v>
      </c>
      <c r="B10" s="244" t="s">
        <v>282</v>
      </c>
      <c r="C10" s="245">
        <v>952.2</v>
      </c>
      <c r="D10" s="245">
        <v>0</v>
      </c>
      <c r="E10" s="246">
        <f t="shared" si="0"/>
        <v>952.2</v>
      </c>
      <c r="F10" s="247" t="s">
        <v>776</v>
      </c>
    </row>
    <row r="11" spans="1:6" ht="12.75">
      <c r="A11" s="243">
        <f t="shared" si="1"/>
        <v>3</v>
      </c>
      <c r="B11" s="244" t="s">
        <v>779</v>
      </c>
      <c r="C11" s="245">
        <v>935.5</v>
      </c>
      <c r="D11" s="245">
        <v>0</v>
      </c>
      <c r="E11" s="246">
        <f t="shared" si="0"/>
        <v>935.5</v>
      </c>
      <c r="F11" s="248" t="s">
        <v>777</v>
      </c>
    </row>
    <row r="12" spans="1:6" ht="12.75">
      <c r="A12" s="243">
        <f t="shared" si="1"/>
        <v>4</v>
      </c>
      <c r="B12" s="244" t="s">
        <v>180</v>
      </c>
      <c r="C12" s="245">
        <v>804.4</v>
      </c>
      <c r="D12" s="245">
        <v>0</v>
      </c>
      <c r="E12" s="246">
        <f t="shared" si="0"/>
        <v>804.4</v>
      </c>
      <c r="F12" s="249">
        <v>4</v>
      </c>
    </row>
    <row r="13" spans="1:6" ht="12.75">
      <c r="A13" s="243">
        <f t="shared" si="1"/>
        <v>5</v>
      </c>
      <c r="B13" s="244" t="s">
        <v>778</v>
      </c>
      <c r="C13" s="245">
        <v>718.7</v>
      </c>
      <c r="D13" s="245">
        <v>0</v>
      </c>
      <c r="E13" s="246">
        <f t="shared" si="0"/>
        <v>718.7</v>
      </c>
      <c r="F13" s="249">
        <f>SUM(F12+1)</f>
        <v>5</v>
      </c>
    </row>
    <row r="14" spans="1:6" ht="12.75">
      <c r="A14" s="243">
        <f t="shared" si="1"/>
        <v>6</v>
      </c>
      <c r="B14" s="250" t="s">
        <v>780</v>
      </c>
      <c r="C14" s="245">
        <v>644</v>
      </c>
      <c r="D14" s="245">
        <v>0</v>
      </c>
      <c r="E14" s="246">
        <f t="shared" si="0"/>
        <v>644</v>
      </c>
      <c r="F14" s="249">
        <f aca="true" t="shared" si="2" ref="F14:F34">SUM(F13+1)</f>
        <v>6</v>
      </c>
    </row>
    <row r="15" spans="1:6" ht="12.75">
      <c r="A15" s="243">
        <f t="shared" si="1"/>
        <v>7</v>
      </c>
      <c r="B15" s="244" t="s">
        <v>781</v>
      </c>
      <c r="C15" s="245">
        <v>592.3</v>
      </c>
      <c r="D15" s="245">
        <v>0</v>
      </c>
      <c r="E15" s="246">
        <f t="shared" si="0"/>
        <v>592.3</v>
      </c>
      <c r="F15" s="249">
        <f t="shared" si="2"/>
        <v>7</v>
      </c>
    </row>
    <row r="16" spans="1:6" ht="12.75">
      <c r="A16" s="243">
        <f t="shared" si="1"/>
        <v>8</v>
      </c>
      <c r="B16" s="244" t="s">
        <v>353</v>
      </c>
      <c r="C16" s="245">
        <v>542.8</v>
      </c>
      <c r="D16" s="245">
        <v>0</v>
      </c>
      <c r="E16" s="246">
        <f t="shared" si="0"/>
        <v>542.8</v>
      </c>
      <c r="F16" s="249">
        <f t="shared" si="2"/>
        <v>8</v>
      </c>
    </row>
    <row r="17" spans="1:6" ht="12.75">
      <c r="A17" s="243">
        <f t="shared" si="1"/>
        <v>9</v>
      </c>
      <c r="B17" s="244" t="s">
        <v>782</v>
      </c>
      <c r="C17" s="245">
        <v>393.9</v>
      </c>
      <c r="D17" s="245">
        <v>0</v>
      </c>
      <c r="E17" s="246">
        <f t="shared" si="0"/>
        <v>393.9</v>
      </c>
      <c r="F17" s="249">
        <f t="shared" si="2"/>
        <v>9</v>
      </c>
    </row>
    <row r="18" spans="1:6" ht="12.75">
      <c r="A18" s="243">
        <f t="shared" si="1"/>
        <v>10</v>
      </c>
      <c r="B18" s="244" t="s">
        <v>785</v>
      </c>
      <c r="C18" s="245">
        <v>321.3</v>
      </c>
      <c r="D18" s="245">
        <v>0</v>
      </c>
      <c r="E18" s="246">
        <f t="shared" si="0"/>
        <v>321.3</v>
      </c>
      <c r="F18" s="249">
        <f t="shared" si="2"/>
        <v>10</v>
      </c>
    </row>
    <row r="19" spans="1:6" ht="12.75">
      <c r="A19" s="243">
        <f t="shared" si="1"/>
        <v>11</v>
      </c>
      <c r="B19" s="251" t="s">
        <v>529</v>
      </c>
      <c r="C19" s="245">
        <v>304.5</v>
      </c>
      <c r="D19" s="245">
        <v>0</v>
      </c>
      <c r="E19" s="246">
        <f t="shared" si="0"/>
        <v>304.5</v>
      </c>
      <c r="F19" s="249">
        <f t="shared" si="2"/>
        <v>11</v>
      </c>
    </row>
    <row r="20" spans="1:6" ht="12.75">
      <c r="A20" s="243">
        <f t="shared" si="1"/>
        <v>12</v>
      </c>
      <c r="B20" s="244" t="s">
        <v>56</v>
      </c>
      <c r="C20" s="245">
        <v>301.5</v>
      </c>
      <c r="D20" s="245">
        <v>0</v>
      </c>
      <c r="E20" s="246">
        <f t="shared" si="0"/>
        <v>301.5</v>
      </c>
      <c r="F20" s="249">
        <f t="shared" si="2"/>
        <v>12</v>
      </c>
    </row>
    <row r="21" spans="1:6" ht="12.75">
      <c r="A21" s="243">
        <f t="shared" si="1"/>
        <v>13</v>
      </c>
      <c r="B21" s="244" t="s">
        <v>213</v>
      </c>
      <c r="C21" s="245">
        <v>189.7</v>
      </c>
      <c r="D21" s="245">
        <v>0</v>
      </c>
      <c r="E21" s="246">
        <f t="shared" si="0"/>
        <v>189.7</v>
      </c>
      <c r="F21" s="249">
        <f t="shared" si="2"/>
        <v>13</v>
      </c>
    </row>
    <row r="22" spans="1:6" ht="12.75">
      <c r="A22" s="243">
        <f t="shared" si="1"/>
        <v>14</v>
      </c>
      <c r="B22" s="244" t="s">
        <v>787</v>
      </c>
      <c r="C22" s="245">
        <v>116.6</v>
      </c>
      <c r="D22" s="245">
        <v>0</v>
      </c>
      <c r="E22" s="246">
        <f t="shared" si="0"/>
        <v>116.6</v>
      </c>
      <c r="F22" s="249">
        <f t="shared" si="2"/>
        <v>14</v>
      </c>
    </row>
    <row r="23" spans="1:6" ht="12.75">
      <c r="A23" s="243">
        <f t="shared" si="1"/>
        <v>15</v>
      </c>
      <c r="B23" s="244" t="s">
        <v>783</v>
      </c>
      <c r="C23" s="245">
        <v>110.8</v>
      </c>
      <c r="D23" s="245">
        <v>0</v>
      </c>
      <c r="E23" s="246">
        <f t="shared" si="0"/>
        <v>110.8</v>
      </c>
      <c r="F23" s="249">
        <f t="shared" si="2"/>
        <v>15</v>
      </c>
    </row>
    <row r="24" spans="1:6" ht="12.75">
      <c r="A24" s="243">
        <f t="shared" si="1"/>
        <v>16</v>
      </c>
      <c r="B24" s="244" t="s">
        <v>796</v>
      </c>
      <c r="C24" s="245">
        <v>101.9</v>
      </c>
      <c r="D24" s="245">
        <v>0</v>
      </c>
      <c r="E24" s="252">
        <f t="shared" si="0"/>
        <v>101.9</v>
      </c>
      <c r="F24" s="249">
        <f t="shared" si="2"/>
        <v>16</v>
      </c>
    </row>
    <row r="25" spans="1:6" ht="12.75">
      <c r="A25" s="243">
        <f t="shared" si="1"/>
        <v>17</v>
      </c>
      <c r="B25" s="244" t="s">
        <v>794</v>
      </c>
      <c r="C25" s="245">
        <v>93</v>
      </c>
      <c r="D25" s="245">
        <v>0</v>
      </c>
      <c r="E25" s="246">
        <f t="shared" si="0"/>
        <v>93</v>
      </c>
      <c r="F25" s="249">
        <f t="shared" si="2"/>
        <v>17</v>
      </c>
    </row>
    <row r="26" spans="1:6" ht="12.75">
      <c r="A26" s="243">
        <f t="shared" si="1"/>
        <v>18</v>
      </c>
      <c r="B26" s="251" t="s">
        <v>224</v>
      </c>
      <c r="C26" s="245">
        <v>79</v>
      </c>
      <c r="D26" s="245">
        <v>0</v>
      </c>
      <c r="E26" s="246">
        <f t="shared" si="0"/>
        <v>79</v>
      </c>
      <c r="F26" s="249">
        <f t="shared" si="2"/>
        <v>18</v>
      </c>
    </row>
    <row r="27" spans="1:6" ht="12.75">
      <c r="A27" s="243">
        <f t="shared" si="1"/>
        <v>19</v>
      </c>
      <c r="B27" s="251" t="s">
        <v>660</v>
      </c>
      <c r="C27" s="245">
        <v>66.3</v>
      </c>
      <c r="D27" s="245">
        <v>0</v>
      </c>
      <c r="E27" s="246">
        <f t="shared" si="0"/>
        <v>66.3</v>
      </c>
      <c r="F27" s="249">
        <f t="shared" si="2"/>
        <v>19</v>
      </c>
    </row>
    <row r="28" spans="1:6" ht="12.75">
      <c r="A28" s="243">
        <f t="shared" si="1"/>
        <v>20</v>
      </c>
      <c r="B28" s="244" t="s">
        <v>199</v>
      </c>
      <c r="C28" s="245">
        <v>41</v>
      </c>
      <c r="D28" s="245">
        <v>0</v>
      </c>
      <c r="E28" s="246">
        <f t="shared" si="0"/>
        <v>41</v>
      </c>
      <c r="F28" s="249">
        <f t="shared" si="2"/>
        <v>20</v>
      </c>
    </row>
    <row r="29" spans="1:6" ht="12.75">
      <c r="A29" s="243">
        <f t="shared" si="1"/>
        <v>21</v>
      </c>
      <c r="B29" s="244" t="s">
        <v>316</v>
      </c>
      <c r="C29" s="253">
        <v>37</v>
      </c>
      <c r="D29" s="245">
        <v>0</v>
      </c>
      <c r="E29" s="246">
        <f t="shared" si="0"/>
        <v>37</v>
      </c>
      <c r="F29" s="249">
        <f t="shared" si="2"/>
        <v>21</v>
      </c>
    </row>
    <row r="30" spans="1:6" ht="12.75">
      <c r="A30" s="243">
        <f t="shared" si="1"/>
        <v>22</v>
      </c>
      <c r="B30" s="244" t="s">
        <v>786</v>
      </c>
      <c r="C30" s="245">
        <v>37</v>
      </c>
      <c r="D30" s="245">
        <v>0</v>
      </c>
      <c r="E30" s="246">
        <f t="shared" si="0"/>
        <v>37</v>
      </c>
      <c r="F30" s="249">
        <f t="shared" si="2"/>
        <v>22</v>
      </c>
    </row>
    <row r="31" spans="1:6" ht="12.75">
      <c r="A31" s="243">
        <f t="shared" si="1"/>
        <v>23</v>
      </c>
      <c r="B31" s="244" t="s">
        <v>795</v>
      </c>
      <c r="C31" s="253">
        <v>11</v>
      </c>
      <c r="D31" s="245">
        <v>0</v>
      </c>
      <c r="E31" s="246">
        <f t="shared" si="0"/>
        <v>11</v>
      </c>
      <c r="F31" s="249">
        <f t="shared" si="2"/>
        <v>23</v>
      </c>
    </row>
    <row r="32" spans="1:6" ht="12.75">
      <c r="A32" s="243">
        <f t="shared" si="1"/>
        <v>24</v>
      </c>
      <c r="B32" s="254"/>
      <c r="C32" s="253">
        <v>0</v>
      </c>
      <c r="D32" s="253" t="s">
        <v>784</v>
      </c>
      <c r="E32" s="246">
        <f t="shared" si="0"/>
        <v>0</v>
      </c>
      <c r="F32" s="249">
        <f t="shared" si="2"/>
        <v>24</v>
      </c>
    </row>
    <row r="33" spans="1:6" ht="12.75">
      <c r="A33" s="243">
        <f t="shared" si="1"/>
        <v>25</v>
      </c>
      <c r="B33" s="254"/>
      <c r="C33" s="253">
        <v>0</v>
      </c>
      <c r="D33" s="253" t="s">
        <v>784</v>
      </c>
      <c r="E33" s="246">
        <f t="shared" si="0"/>
        <v>0</v>
      </c>
      <c r="F33" s="249">
        <f t="shared" si="2"/>
        <v>25</v>
      </c>
    </row>
    <row r="34" spans="1:6" ht="12.75">
      <c r="A34" s="243">
        <f t="shared" si="1"/>
        <v>26</v>
      </c>
      <c r="B34" s="254"/>
      <c r="C34" s="253">
        <v>0</v>
      </c>
      <c r="D34" s="253" t="s">
        <v>784</v>
      </c>
      <c r="E34" s="246">
        <f t="shared" si="0"/>
        <v>0</v>
      </c>
      <c r="F34" s="249">
        <f t="shared" si="2"/>
        <v>26</v>
      </c>
    </row>
    <row r="35" spans="1:6" ht="13.5" thickBot="1">
      <c r="A35" s="255"/>
      <c r="B35" s="256"/>
      <c r="C35" s="257"/>
      <c r="D35" s="257"/>
      <c r="E35" s="258"/>
      <c r="F35" s="259"/>
    </row>
    <row r="38" spans="1:5" ht="12.75">
      <c r="A38" s="261" t="s">
        <v>788</v>
      </c>
      <c r="B38" s="221"/>
      <c r="C38" s="221"/>
      <c r="D38" s="221"/>
      <c r="E38" s="228" t="s">
        <v>792</v>
      </c>
    </row>
    <row r="39" spans="1:5" ht="12.75">
      <c r="A39" s="222"/>
      <c r="B39" s="221"/>
      <c r="C39" s="221"/>
      <c r="D39" s="221"/>
      <c r="E39" s="221"/>
    </row>
    <row r="40" spans="1:5" ht="12.75">
      <c r="A40" s="222"/>
      <c r="B40" s="221"/>
      <c r="C40" s="221"/>
      <c r="D40" s="221"/>
      <c r="E40" s="221"/>
    </row>
    <row r="41" spans="1:5" ht="12.75">
      <c r="A41" s="262" t="s">
        <v>789</v>
      </c>
      <c r="B41" s="221"/>
      <c r="C41" s="262"/>
      <c r="D41" s="263"/>
      <c r="E41" s="262" t="s">
        <v>793</v>
      </c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  <ignoredErrors>
    <ignoredError sqref="C7:D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L38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.75390625" style="97" customWidth="1"/>
    <col min="2" max="3" width="4.75390625" style="97" customWidth="1"/>
    <col min="4" max="4" width="13.75390625" style="25" customWidth="1"/>
    <col min="5" max="5" width="12.75390625" style="25" customWidth="1"/>
    <col min="6" max="6" width="16.75390625" style="25" customWidth="1"/>
    <col min="7" max="7" width="7.75390625" style="97" customWidth="1"/>
    <col min="8" max="8" width="4.75390625" style="97" customWidth="1"/>
    <col min="9" max="9" width="7.75390625" style="97" customWidth="1"/>
    <col min="10" max="10" width="4.75390625" style="91" customWidth="1"/>
    <col min="11" max="11" width="7.75390625" style="151" customWidth="1"/>
    <col min="12" max="12" width="9.125" style="25" customWidth="1"/>
  </cols>
  <sheetData>
    <row r="1" ht="6" customHeight="1"/>
    <row r="2" spans="1:12" s="220" customFormat="1" ht="18">
      <c r="A2" s="219" t="s">
        <v>804</v>
      </c>
      <c r="B2" s="221"/>
      <c r="C2" s="222"/>
      <c r="D2" s="222"/>
      <c r="E2" s="222"/>
      <c r="F2" s="260"/>
      <c r="G2" s="260"/>
      <c r="H2" s="260"/>
      <c r="I2" s="267"/>
      <c r="J2" s="267"/>
      <c r="K2" s="267"/>
      <c r="L2" s="267"/>
    </row>
    <row r="3" spans="1:12" s="269" customFormat="1" ht="18">
      <c r="A3" s="268" t="s">
        <v>798</v>
      </c>
      <c r="C3" s="270"/>
      <c r="D3" s="270"/>
      <c r="E3" s="270"/>
      <c r="F3" s="270"/>
      <c r="G3" s="270"/>
      <c r="H3" s="270"/>
      <c r="I3" s="271"/>
      <c r="J3" s="271"/>
      <c r="K3" s="271"/>
      <c r="L3" s="271"/>
    </row>
    <row r="4" spans="3:12" s="220" customFormat="1" ht="18">
      <c r="C4" s="269" t="s">
        <v>799</v>
      </c>
      <c r="D4" s="260"/>
      <c r="E4" s="260"/>
      <c r="F4" s="260"/>
      <c r="G4" s="260"/>
      <c r="H4" s="260"/>
      <c r="I4" s="267"/>
      <c r="J4" s="267"/>
      <c r="K4" s="267"/>
      <c r="L4" s="267"/>
    </row>
    <row r="5" spans="1:12" ht="6" customHeight="1">
      <c r="A5"/>
      <c r="B5"/>
      <c r="C5"/>
      <c r="D5"/>
      <c r="E5" s="89"/>
      <c r="F5" s="89"/>
      <c r="G5" s="89"/>
      <c r="H5" s="89"/>
      <c r="I5" s="89"/>
      <c r="K5" s="91"/>
      <c r="L5" s="91"/>
    </row>
    <row r="6" spans="1:12" ht="12.75">
      <c r="A6"/>
      <c r="B6" t="s">
        <v>802</v>
      </c>
      <c r="C6"/>
      <c r="D6"/>
      <c r="E6" s="89"/>
      <c r="F6" s="89"/>
      <c r="G6" s="89" t="s">
        <v>800</v>
      </c>
      <c r="H6" t="s">
        <v>803</v>
      </c>
      <c r="J6" s="89"/>
      <c r="K6"/>
      <c r="L6"/>
    </row>
    <row r="7" spans="1:12" ht="6" customHeight="1">
      <c r="A7"/>
      <c r="B7"/>
      <c r="C7"/>
      <c r="D7"/>
      <c r="E7" s="89"/>
      <c r="F7" s="89"/>
      <c r="G7" s="89"/>
      <c r="H7" s="89"/>
      <c r="I7" s="89"/>
      <c r="J7" s="89"/>
      <c r="K7"/>
      <c r="L7"/>
    </row>
    <row r="8" spans="2:12" ht="12.75">
      <c r="B8" t="s">
        <v>815</v>
      </c>
      <c r="C8"/>
      <c r="D8"/>
      <c r="E8" s="89"/>
      <c r="F8" s="89"/>
      <c r="G8" s="89"/>
      <c r="H8" s="89"/>
      <c r="I8" s="89"/>
      <c r="J8" s="89"/>
      <c r="K8"/>
      <c r="L8"/>
    </row>
    <row r="9" spans="1:11" ht="6" customHeight="1">
      <c r="A9" s="264"/>
      <c r="B9" s="264"/>
      <c r="C9" s="264"/>
      <c r="D9" s="24"/>
      <c r="E9" s="24"/>
      <c r="F9" s="24"/>
      <c r="G9" s="264"/>
      <c r="H9" s="264"/>
      <c r="I9" s="264"/>
      <c r="J9" s="265"/>
      <c r="K9" s="273">
        <v>0.018287037037037036</v>
      </c>
    </row>
    <row r="10" spans="1:11" ht="6" customHeight="1">
      <c r="A10" s="264"/>
      <c r="B10" s="264"/>
      <c r="C10" s="264"/>
      <c r="D10" s="24"/>
      <c r="E10" s="24"/>
      <c r="F10" s="24"/>
      <c r="G10" s="264"/>
      <c r="H10" s="264"/>
      <c r="I10" s="264"/>
      <c r="J10" s="265"/>
      <c r="K10" s="273">
        <v>0.015983796296296295</v>
      </c>
    </row>
    <row r="11" spans="1:11" ht="25.5">
      <c r="A11" s="280"/>
      <c r="B11" s="280" t="s">
        <v>0</v>
      </c>
      <c r="C11" s="280" t="s">
        <v>801</v>
      </c>
      <c r="D11" s="280" t="s">
        <v>2</v>
      </c>
      <c r="E11" s="280" t="s">
        <v>3</v>
      </c>
      <c r="F11" s="280" t="s">
        <v>4</v>
      </c>
      <c r="G11" s="280" t="s">
        <v>765</v>
      </c>
      <c r="H11" s="280" t="s">
        <v>766</v>
      </c>
      <c r="I11" s="280" t="s">
        <v>7</v>
      </c>
      <c r="J11" s="281"/>
      <c r="K11" s="272"/>
    </row>
    <row r="12" spans="1:9" ht="6" customHeight="1">
      <c r="A12" s="78"/>
      <c r="B12" s="78"/>
      <c r="C12" s="78"/>
      <c r="D12" s="78"/>
      <c r="E12" s="78"/>
      <c r="F12" s="78"/>
      <c r="G12" s="78"/>
      <c r="H12" s="78"/>
      <c r="I12" s="78"/>
    </row>
    <row r="13" spans="1:11" ht="12.75">
      <c r="A13" s="264"/>
      <c r="B13" s="286">
        <v>1</v>
      </c>
      <c r="C13" s="274">
        <v>523</v>
      </c>
      <c r="D13" s="275" t="s">
        <v>462</v>
      </c>
      <c r="E13" s="275" t="s">
        <v>238</v>
      </c>
      <c r="F13" s="275" t="s">
        <v>282</v>
      </c>
      <c r="G13" s="276">
        <v>0.018287037037037036</v>
      </c>
      <c r="H13" s="274">
        <v>1</v>
      </c>
      <c r="I13" s="274"/>
      <c r="J13" s="264"/>
      <c r="K13" s="277">
        <f aca="true" t="shared" si="0" ref="K13:K48">100*(2-G13/K$9)</f>
        <v>100</v>
      </c>
    </row>
    <row r="14" spans="1:11" ht="12.75">
      <c r="A14" s="264"/>
      <c r="B14" s="286">
        <f aca="true" t="shared" si="1" ref="B14:B58">SUM(B13+1)</f>
        <v>2</v>
      </c>
      <c r="C14" s="274">
        <v>522</v>
      </c>
      <c r="D14" s="275" t="s">
        <v>463</v>
      </c>
      <c r="E14" s="275" t="s">
        <v>464</v>
      </c>
      <c r="F14" s="275" t="s">
        <v>282</v>
      </c>
      <c r="G14" s="276">
        <v>0.019131944444444444</v>
      </c>
      <c r="H14" s="274">
        <v>2</v>
      </c>
      <c r="I14" s="274" t="s">
        <v>465</v>
      </c>
      <c r="J14" s="264"/>
      <c r="K14" s="277">
        <f t="shared" si="0"/>
        <v>95.37974683544303</v>
      </c>
    </row>
    <row r="15" spans="1:11" ht="12.75">
      <c r="A15" s="264"/>
      <c r="B15" s="286">
        <f t="shared" si="1"/>
        <v>3</v>
      </c>
      <c r="C15" s="274">
        <v>537</v>
      </c>
      <c r="D15" s="275" t="s">
        <v>466</v>
      </c>
      <c r="E15" s="275" t="s">
        <v>59</v>
      </c>
      <c r="F15" s="275" t="s">
        <v>180</v>
      </c>
      <c r="G15" s="276">
        <v>0.01974537037037037</v>
      </c>
      <c r="H15" s="274">
        <v>3</v>
      </c>
      <c r="I15" s="274" t="s">
        <v>467</v>
      </c>
      <c r="J15" s="264"/>
      <c r="K15" s="277">
        <f t="shared" si="0"/>
        <v>92.02531645569618</v>
      </c>
    </row>
    <row r="16" spans="1:11" ht="12.75">
      <c r="A16" s="264"/>
      <c r="B16" s="286">
        <f t="shared" si="1"/>
        <v>4</v>
      </c>
      <c r="C16" s="274">
        <v>506</v>
      </c>
      <c r="D16" s="275" t="s">
        <v>468</v>
      </c>
      <c r="E16" s="275" t="s">
        <v>238</v>
      </c>
      <c r="F16" s="275" t="s">
        <v>282</v>
      </c>
      <c r="G16" s="276">
        <v>0.02071759259259259</v>
      </c>
      <c r="H16" s="274">
        <v>4</v>
      </c>
      <c r="I16" s="274" t="s">
        <v>469</v>
      </c>
      <c r="J16" s="264"/>
      <c r="K16" s="277">
        <f t="shared" si="0"/>
        <v>86.70886075949369</v>
      </c>
    </row>
    <row r="17" spans="1:11" ht="12.75">
      <c r="A17" s="264"/>
      <c r="B17" s="286">
        <f t="shared" si="1"/>
        <v>5</v>
      </c>
      <c r="C17" s="274">
        <v>529</v>
      </c>
      <c r="D17" s="275" t="s">
        <v>470</v>
      </c>
      <c r="E17" s="275" t="s">
        <v>26</v>
      </c>
      <c r="F17" s="275" t="s">
        <v>31</v>
      </c>
      <c r="G17" s="276">
        <v>0.020775462962962964</v>
      </c>
      <c r="H17" s="274">
        <v>5</v>
      </c>
      <c r="I17" s="274" t="s">
        <v>471</v>
      </c>
      <c r="J17" s="264"/>
      <c r="K17" s="277">
        <f t="shared" si="0"/>
        <v>86.39240506329114</v>
      </c>
    </row>
    <row r="18" spans="1:11" ht="12.75">
      <c r="A18" s="264"/>
      <c r="B18" s="286">
        <f t="shared" si="1"/>
        <v>6</v>
      </c>
      <c r="C18" s="274">
        <v>518</v>
      </c>
      <c r="D18" s="275" t="s">
        <v>472</v>
      </c>
      <c r="E18" s="275" t="s">
        <v>16</v>
      </c>
      <c r="F18" s="275" t="s">
        <v>215</v>
      </c>
      <c r="G18" s="276">
        <v>0.020949074074074075</v>
      </c>
      <c r="H18" s="274">
        <v>6</v>
      </c>
      <c r="I18" s="274" t="s">
        <v>473</v>
      </c>
      <c r="J18" s="264"/>
      <c r="K18" s="277">
        <f t="shared" si="0"/>
        <v>85.44303797468353</v>
      </c>
    </row>
    <row r="19" spans="1:11" ht="12.75">
      <c r="A19" s="264"/>
      <c r="B19" s="286">
        <f t="shared" si="1"/>
        <v>7</v>
      </c>
      <c r="C19" s="274">
        <v>515</v>
      </c>
      <c r="D19" s="275" t="s">
        <v>474</v>
      </c>
      <c r="E19" s="275" t="s">
        <v>475</v>
      </c>
      <c r="F19" s="275" t="s">
        <v>282</v>
      </c>
      <c r="G19" s="276">
        <v>0.02207175925925926</v>
      </c>
      <c r="H19" s="274">
        <v>7</v>
      </c>
      <c r="I19" s="274" t="s">
        <v>200</v>
      </c>
      <c r="J19" s="264"/>
      <c r="K19" s="277">
        <f t="shared" si="0"/>
        <v>79.3037974683544</v>
      </c>
    </row>
    <row r="20" spans="1:11" ht="12.75">
      <c r="A20" s="264"/>
      <c r="B20" s="286">
        <f t="shared" si="1"/>
        <v>8</v>
      </c>
      <c r="C20" s="274">
        <v>536</v>
      </c>
      <c r="D20" s="275" t="s">
        <v>476</v>
      </c>
      <c r="E20" s="275" t="s">
        <v>238</v>
      </c>
      <c r="F20" s="275" t="s">
        <v>10</v>
      </c>
      <c r="G20" s="276">
        <v>0.02228009259259259</v>
      </c>
      <c r="H20" s="274">
        <v>8</v>
      </c>
      <c r="I20" s="274" t="s">
        <v>203</v>
      </c>
      <c r="J20" s="264"/>
      <c r="K20" s="277">
        <f t="shared" si="0"/>
        <v>78.16455696202532</v>
      </c>
    </row>
    <row r="21" spans="1:11" ht="12.75">
      <c r="A21" s="264"/>
      <c r="B21" s="286">
        <f t="shared" si="1"/>
        <v>9</v>
      </c>
      <c r="C21" s="274">
        <v>548</v>
      </c>
      <c r="D21" s="275" t="s">
        <v>477</v>
      </c>
      <c r="E21" s="275" t="s">
        <v>218</v>
      </c>
      <c r="F21" s="275" t="s">
        <v>31</v>
      </c>
      <c r="G21" s="276">
        <v>0.023344907407407408</v>
      </c>
      <c r="H21" s="274">
        <v>9</v>
      </c>
      <c r="I21" s="274" t="s">
        <v>478</v>
      </c>
      <c r="J21" s="264"/>
      <c r="K21" s="277">
        <f t="shared" si="0"/>
        <v>72.34177215189872</v>
      </c>
    </row>
    <row r="22" spans="1:11" ht="12.75">
      <c r="A22" s="264"/>
      <c r="B22" s="286">
        <f t="shared" si="1"/>
        <v>10</v>
      </c>
      <c r="C22" s="274">
        <v>501</v>
      </c>
      <c r="D22" s="275" t="s">
        <v>479</v>
      </c>
      <c r="E22" s="275" t="s">
        <v>238</v>
      </c>
      <c r="F22" s="275" t="s">
        <v>215</v>
      </c>
      <c r="G22" s="276">
        <v>0.02349537037037037</v>
      </c>
      <c r="H22" s="274">
        <v>10</v>
      </c>
      <c r="I22" s="274" t="s">
        <v>480</v>
      </c>
      <c r="J22" s="264"/>
      <c r="K22" s="277">
        <f t="shared" si="0"/>
        <v>71.51898734177213</v>
      </c>
    </row>
    <row r="23" spans="1:11" ht="12.75">
      <c r="A23" s="264"/>
      <c r="B23" s="286">
        <f t="shared" si="1"/>
        <v>11</v>
      </c>
      <c r="C23" s="274">
        <v>512</v>
      </c>
      <c r="D23" s="275" t="s">
        <v>481</v>
      </c>
      <c r="E23" s="275" t="s">
        <v>12</v>
      </c>
      <c r="F23" s="275" t="s">
        <v>31</v>
      </c>
      <c r="G23" s="276">
        <v>0.023668981481481485</v>
      </c>
      <c r="H23" s="274">
        <v>11</v>
      </c>
      <c r="I23" s="274" t="s">
        <v>482</v>
      </c>
      <c r="J23" s="264"/>
      <c r="K23" s="277">
        <f t="shared" si="0"/>
        <v>70.56962025316453</v>
      </c>
    </row>
    <row r="24" spans="1:11" ht="12.75">
      <c r="A24" s="264"/>
      <c r="B24" s="286">
        <f t="shared" si="1"/>
        <v>12</v>
      </c>
      <c r="C24" s="274">
        <v>504</v>
      </c>
      <c r="D24" s="275" t="s">
        <v>483</v>
      </c>
      <c r="E24" s="275" t="s">
        <v>221</v>
      </c>
      <c r="F24" s="275" t="s">
        <v>215</v>
      </c>
      <c r="G24" s="276">
        <v>0.023912037037037034</v>
      </c>
      <c r="H24" s="274">
        <v>12</v>
      </c>
      <c r="I24" s="274" t="s">
        <v>484</v>
      </c>
      <c r="J24" s="264"/>
      <c r="K24" s="277">
        <f t="shared" si="0"/>
        <v>69.24050632911394</v>
      </c>
    </row>
    <row r="25" spans="1:11" ht="12.75">
      <c r="A25" s="264"/>
      <c r="B25" s="286">
        <f t="shared" si="1"/>
        <v>13</v>
      </c>
      <c r="C25" s="274">
        <v>549</v>
      </c>
      <c r="D25" s="275" t="s">
        <v>485</v>
      </c>
      <c r="E25" s="275" t="s">
        <v>188</v>
      </c>
      <c r="F25" s="275" t="s">
        <v>10</v>
      </c>
      <c r="G25" s="276">
        <v>0.024675925925925924</v>
      </c>
      <c r="H25" s="274">
        <v>13</v>
      </c>
      <c r="I25" s="274" t="s">
        <v>486</v>
      </c>
      <c r="J25" s="264"/>
      <c r="K25" s="277">
        <f t="shared" si="0"/>
        <v>65.0632911392405</v>
      </c>
    </row>
    <row r="26" spans="1:11" ht="12.75">
      <c r="A26" s="264"/>
      <c r="B26" s="286">
        <f t="shared" si="1"/>
        <v>14</v>
      </c>
      <c r="C26" s="274">
        <v>532</v>
      </c>
      <c r="D26" s="275" t="s">
        <v>487</v>
      </c>
      <c r="E26" s="275" t="s">
        <v>9</v>
      </c>
      <c r="F26" s="275" t="s">
        <v>227</v>
      </c>
      <c r="G26" s="276">
        <v>0.02476851851851852</v>
      </c>
      <c r="H26" s="274">
        <v>14</v>
      </c>
      <c r="I26" s="274" t="s">
        <v>488</v>
      </c>
      <c r="J26" s="264"/>
      <c r="K26" s="277">
        <f t="shared" si="0"/>
        <v>64.55696202531644</v>
      </c>
    </row>
    <row r="27" spans="1:11" ht="12.75">
      <c r="A27" s="264"/>
      <c r="B27" s="286">
        <f t="shared" si="1"/>
        <v>15</v>
      </c>
      <c r="C27" s="274">
        <v>553</v>
      </c>
      <c r="D27" s="275" t="s">
        <v>489</v>
      </c>
      <c r="E27" s="275" t="s">
        <v>188</v>
      </c>
      <c r="F27" s="275" t="s">
        <v>10</v>
      </c>
      <c r="G27" s="276">
        <v>0.02478009259259259</v>
      </c>
      <c r="H27" s="274">
        <v>15</v>
      </c>
      <c r="I27" s="274" t="s">
        <v>324</v>
      </c>
      <c r="J27" s="264"/>
      <c r="K27" s="277">
        <f t="shared" si="0"/>
        <v>64.49367088607596</v>
      </c>
    </row>
    <row r="28" spans="1:11" ht="12.75">
      <c r="A28" s="264"/>
      <c r="B28" s="286">
        <f t="shared" si="1"/>
        <v>16</v>
      </c>
      <c r="C28" s="274">
        <v>502</v>
      </c>
      <c r="D28" s="275" t="s">
        <v>490</v>
      </c>
      <c r="E28" s="275" t="s">
        <v>221</v>
      </c>
      <c r="F28" s="275" t="s">
        <v>215</v>
      </c>
      <c r="G28" s="276">
        <v>0.02497685185185185</v>
      </c>
      <c r="H28" s="274">
        <v>16</v>
      </c>
      <c r="I28" s="274" t="s">
        <v>491</v>
      </c>
      <c r="J28" s="264"/>
      <c r="K28" s="277">
        <f t="shared" si="0"/>
        <v>63.41772151898735</v>
      </c>
    </row>
    <row r="29" spans="1:11" ht="12.75">
      <c r="A29" s="264"/>
      <c r="B29" s="286">
        <f t="shared" si="1"/>
        <v>17</v>
      </c>
      <c r="C29" s="274">
        <v>508</v>
      </c>
      <c r="D29" s="275" t="s">
        <v>226</v>
      </c>
      <c r="E29" s="275" t="s">
        <v>475</v>
      </c>
      <c r="F29" s="275" t="s">
        <v>31</v>
      </c>
      <c r="G29" s="276">
        <v>0.025104166666666664</v>
      </c>
      <c r="H29" s="274">
        <v>17</v>
      </c>
      <c r="I29" s="274" t="s">
        <v>492</v>
      </c>
      <c r="J29" s="264"/>
      <c r="K29" s="277">
        <f t="shared" si="0"/>
        <v>62.721518987341774</v>
      </c>
    </row>
    <row r="30" spans="1:11" ht="12.75">
      <c r="A30" s="264"/>
      <c r="B30" s="286">
        <f t="shared" si="1"/>
        <v>18</v>
      </c>
      <c r="C30" s="274">
        <v>514</v>
      </c>
      <c r="D30" s="275" t="s">
        <v>493</v>
      </c>
      <c r="E30" s="275" t="s">
        <v>494</v>
      </c>
      <c r="F30" s="275" t="s">
        <v>227</v>
      </c>
      <c r="G30" s="276">
        <v>0.02516203703703704</v>
      </c>
      <c r="H30" s="274">
        <v>18</v>
      </c>
      <c r="I30" s="274" t="s">
        <v>495</v>
      </c>
      <c r="J30" s="264"/>
      <c r="K30" s="277">
        <f t="shared" si="0"/>
        <v>62.405063291139214</v>
      </c>
    </row>
    <row r="31" spans="1:11" ht="12.75">
      <c r="A31" s="264"/>
      <c r="B31" s="286">
        <f t="shared" si="1"/>
        <v>19</v>
      </c>
      <c r="C31" s="274">
        <v>525</v>
      </c>
      <c r="D31" s="275" t="s">
        <v>496</v>
      </c>
      <c r="E31" s="275" t="s">
        <v>497</v>
      </c>
      <c r="F31" s="275" t="s">
        <v>353</v>
      </c>
      <c r="G31" s="276">
        <v>0.027280092592592592</v>
      </c>
      <c r="H31" s="274">
        <v>19</v>
      </c>
      <c r="I31" s="274" t="s">
        <v>498</v>
      </c>
      <c r="J31" s="264"/>
      <c r="K31" s="277">
        <f t="shared" si="0"/>
        <v>50.822784810126564</v>
      </c>
    </row>
    <row r="32" spans="1:11" ht="12.75">
      <c r="A32" s="264"/>
      <c r="B32" s="286">
        <f t="shared" si="1"/>
        <v>20</v>
      </c>
      <c r="C32" s="274">
        <v>550</v>
      </c>
      <c r="D32" s="275" t="s">
        <v>499</v>
      </c>
      <c r="E32" s="275" t="s">
        <v>188</v>
      </c>
      <c r="F32" s="275" t="s">
        <v>500</v>
      </c>
      <c r="G32" s="276">
        <v>0.027430555555555555</v>
      </c>
      <c r="H32" s="274">
        <v>20</v>
      </c>
      <c r="I32" s="274" t="s">
        <v>501</v>
      </c>
      <c r="J32" s="264"/>
      <c r="K32" s="277">
        <f t="shared" si="0"/>
        <v>50</v>
      </c>
    </row>
    <row r="33" spans="1:11" ht="12.75">
      <c r="A33" s="264"/>
      <c r="B33" s="286">
        <f t="shared" si="1"/>
        <v>21</v>
      </c>
      <c r="C33" s="274">
        <v>519</v>
      </c>
      <c r="D33" s="275" t="s">
        <v>502</v>
      </c>
      <c r="E33" s="275" t="s">
        <v>503</v>
      </c>
      <c r="F33" s="275" t="s">
        <v>213</v>
      </c>
      <c r="G33" s="276">
        <v>0.028182870370370372</v>
      </c>
      <c r="H33" s="274">
        <v>21</v>
      </c>
      <c r="I33" s="274" t="s">
        <v>504</v>
      </c>
      <c r="J33" s="264"/>
      <c r="K33" s="277">
        <f t="shared" si="0"/>
        <v>45.88607594936707</v>
      </c>
    </row>
    <row r="34" spans="1:11" ht="12.75">
      <c r="A34" s="264"/>
      <c r="B34" s="286">
        <f t="shared" si="1"/>
        <v>22</v>
      </c>
      <c r="C34" s="274">
        <v>551</v>
      </c>
      <c r="D34" s="275" t="s">
        <v>505</v>
      </c>
      <c r="E34" s="275" t="s">
        <v>188</v>
      </c>
      <c r="F34" s="275" t="s">
        <v>27</v>
      </c>
      <c r="G34" s="276">
        <v>0.02972222222222222</v>
      </c>
      <c r="H34" s="274">
        <v>22</v>
      </c>
      <c r="I34" s="274" t="s">
        <v>506</v>
      </c>
      <c r="J34" s="264"/>
      <c r="K34" s="277">
        <f t="shared" si="0"/>
        <v>37.46835443037975</v>
      </c>
    </row>
    <row r="35" spans="1:11" ht="12.75">
      <c r="A35" s="264"/>
      <c r="B35" s="286">
        <f t="shared" si="1"/>
        <v>23</v>
      </c>
      <c r="C35" s="274">
        <v>531</v>
      </c>
      <c r="D35" s="275" t="s">
        <v>507</v>
      </c>
      <c r="E35" s="275" t="s">
        <v>37</v>
      </c>
      <c r="F35" s="275" t="s">
        <v>213</v>
      </c>
      <c r="G35" s="276">
        <v>0.030011574074074076</v>
      </c>
      <c r="H35" s="274">
        <v>23</v>
      </c>
      <c r="I35" s="274" t="s">
        <v>508</v>
      </c>
      <c r="J35" s="264"/>
      <c r="K35" s="277">
        <f t="shared" si="0"/>
        <v>35.886075949367054</v>
      </c>
    </row>
    <row r="36" spans="1:11" ht="12.75">
      <c r="A36" s="264"/>
      <c r="B36" s="286">
        <f t="shared" si="1"/>
        <v>24</v>
      </c>
      <c r="C36" s="274">
        <v>539</v>
      </c>
      <c r="D36" s="275" t="s">
        <v>509</v>
      </c>
      <c r="E36" s="275" t="s">
        <v>257</v>
      </c>
      <c r="F36" s="275" t="s">
        <v>510</v>
      </c>
      <c r="G36" s="276">
        <v>0.03019675925925926</v>
      </c>
      <c r="H36" s="274">
        <v>24</v>
      </c>
      <c r="I36" s="274" t="s">
        <v>511</v>
      </c>
      <c r="J36" s="264"/>
      <c r="K36" s="277">
        <f t="shared" si="0"/>
        <v>34.873417721518976</v>
      </c>
    </row>
    <row r="37" spans="1:11" ht="12.75">
      <c r="A37" s="264"/>
      <c r="B37" s="286">
        <f t="shared" si="1"/>
        <v>25</v>
      </c>
      <c r="C37" s="274">
        <v>538</v>
      </c>
      <c r="D37" s="275" t="s">
        <v>512</v>
      </c>
      <c r="E37" s="275" t="s">
        <v>188</v>
      </c>
      <c r="F37" s="275" t="s">
        <v>56</v>
      </c>
      <c r="G37" s="276">
        <v>0.030208333333333334</v>
      </c>
      <c r="H37" s="274">
        <v>25</v>
      </c>
      <c r="I37" s="274" t="s">
        <v>513</v>
      </c>
      <c r="J37" s="264"/>
      <c r="K37" s="277">
        <f t="shared" si="0"/>
        <v>34.810126582278464</v>
      </c>
    </row>
    <row r="38" spans="1:11" ht="12.75">
      <c r="A38" s="264"/>
      <c r="B38" s="286">
        <f t="shared" si="1"/>
        <v>26</v>
      </c>
      <c r="C38" s="274">
        <v>516</v>
      </c>
      <c r="D38" s="275" t="s">
        <v>514</v>
      </c>
      <c r="E38" s="275" t="s">
        <v>221</v>
      </c>
      <c r="F38" s="275" t="s">
        <v>500</v>
      </c>
      <c r="G38" s="276">
        <v>0.03026620370370371</v>
      </c>
      <c r="H38" s="274">
        <v>26</v>
      </c>
      <c r="I38" s="274" t="s">
        <v>364</v>
      </c>
      <c r="J38" s="264"/>
      <c r="K38" s="277">
        <f t="shared" si="0"/>
        <v>34.49367088607591</v>
      </c>
    </row>
    <row r="39" spans="1:11" ht="12.75">
      <c r="A39" s="264"/>
      <c r="B39" s="286">
        <f t="shared" si="1"/>
        <v>27</v>
      </c>
      <c r="C39" s="274">
        <v>505</v>
      </c>
      <c r="D39" s="275" t="s">
        <v>515</v>
      </c>
      <c r="E39" s="275" t="s">
        <v>46</v>
      </c>
      <c r="F39" s="275" t="s">
        <v>247</v>
      </c>
      <c r="G39" s="276">
        <v>0.030763888888888886</v>
      </c>
      <c r="H39" s="274">
        <v>27</v>
      </c>
      <c r="I39" s="274" t="s">
        <v>516</v>
      </c>
      <c r="J39" s="264"/>
      <c r="K39" s="277">
        <f t="shared" si="0"/>
        <v>31.77215189873419</v>
      </c>
    </row>
    <row r="40" spans="1:11" ht="12.75">
      <c r="A40" s="264"/>
      <c r="B40" s="286">
        <f t="shared" si="1"/>
        <v>28</v>
      </c>
      <c r="C40" s="274">
        <v>521</v>
      </c>
      <c r="D40" s="275" t="s">
        <v>517</v>
      </c>
      <c r="E40" s="275" t="s">
        <v>221</v>
      </c>
      <c r="F40" s="275" t="s">
        <v>31</v>
      </c>
      <c r="G40" s="276">
        <v>0.031064814814814812</v>
      </c>
      <c r="H40" s="274">
        <v>28</v>
      </c>
      <c r="I40" s="274" t="s">
        <v>518</v>
      </c>
      <c r="J40" s="264"/>
      <c r="K40" s="277">
        <f t="shared" si="0"/>
        <v>30.126582278481017</v>
      </c>
    </row>
    <row r="41" spans="1:11" ht="12.75">
      <c r="A41" s="264"/>
      <c r="B41" s="286">
        <f t="shared" si="1"/>
        <v>29</v>
      </c>
      <c r="C41" s="274">
        <v>503</v>
      </c>
      <c r="D41" s="275" t="s">
        <v>521</v>
      </c>
      <c r="E41" s="275" t="s">
        <v>9</v>
      </c>
      <c r="F41" s="275" t="s">
        <v>500</v>
      </c>
      <c r="G41" s="276">
        <v>0.03175925925925926</v>
      </c>
      <c r="H41" s="274">
        <v>29</v>
      </c>
      <c r="I41" s="274" t="s">
        <v>520</v>
      </c>
      <c r="J41" s="264"/>
      <c r="K41" s="277">
        <f t="shared" si="0"/>
        <v>26.329113924050617</v>
      </c>
    </row>
    <row r="42" spans="1:11" ht="12.75">
      <c r="A42" s="264"/>
      <c r="B42" s="286">
        <f t="shared" si="1"/>
        <v>30</v>
      </c>
      <c r="C42" s="274">
        <v>520</v>
      </c>
      <c r="D42" s="275" t="s">
        <v>519</v>
      </c>
      <c r="E42" s="275" t="s">
        <v>34</v>
      </c>
      <c r="F42" s="275" t="s">
        <v>247</v>
      </c>
      <c r="G42" s="276">
        <v>0.03175925925925926</v>
      </c>
      <c r="H42" s="274">
        <v>29</v>
      </c>
      <c r="I42" s="274" t="s">
        <v>520</v>
      </c>
      <c r="J42" s="264"/>
      <c r="K42" s="277">
        <f t="shared" si="0"/>
        <v>26.329113924050617</v>
      </c>
    </row>
    <row r="43" spans="1:11" ht="12.75">
      <c r="A43" s="264"/>
      <c r="B43" s="286">
        <f t="shared" si="1"/>
        <v>31</v>
      </c>
      <c r="C43" s="274">
        <v>535</v>
      </c>
      <c r="D43" s="275" t="s">
        <v>522</v>
      </c>
      <c r="E43" s="275" t="s">
        <v>40</v>
      </c>
      <c r="F43" s="275" t="s">
        <v>20</v>
      </c>
      <c r="G43" s="276">
        <v>0.03234953703703704</v>
      </c>
      <c r="H43" s="274">
        <v>31</v>
      </c>
      <c r="I43" s="274" t="s">
        <v>523</v>
      </c>
      <c r="J43" s="264"/>
      <c r="K43" s="277">
        <f t="shared" si="0"/>
        <v>23.1012658227848</v>
      </c>
    </row>
    <row r="44" spans="1:11" ht="12.75">
      <c r="A44" s="264"/>
      <c r="B44" s="286">
        <f t="shared" si="1"/>
        <v>32</v>
      </c>
      <c r="C44" s="274">
        <v>554</v>
      </c>
      <c r="D44" s="275" t="s">
        <v>524</v>
      </c>
      <c r="E44" s="275" t="s">
        <v>30</v>
      </c>
      <c r="F44" s="275" t="s">
        <v>180</v>
      </c>
      <c r="G44" s="276">
        <v>0.0332175925925926</v>
      </c>
      <c r="H44" s="274">
        <v>32</v>
      </c>
      <c r="I44" s="274" t="s">
        <v>525</v>
      </c>
      <c r="J44" s="264"/>
      <c r="K44" s="277">
        <f t="shared" si="0"/>
        <v>18.354430379746802</v>
      </c>
    </row>
    <row r="45" spans="1:11" ht="12.75">
      <c r="A45" s="264"/>
      <c r="B45" s="286">
        <f t="shared" si="1"/>
        <v>33</v>
      </c>
      <c r="C45" s="274">
        <v>545</v>
      </c>
      <c r="D45" s="275" t="s">
        <v>136</v>
      </c>
      <c r="E45" s="275" t="s">
        <v>59</v>
      </c>
      <c r="F45" s="275" t="s">
        <v>27</v>
      </c>
      <c r="G45" s="276">
        <v>0.03349537037037037</v>
      </c>
      <c r="H45" s="274">
        <v>1</v>
      </c>
      <c r="I45" s="274"/>
      <c r="J45" s="264" t="s">
        <v>62</v>
      </c>
      <c r="K45" s="277">
        <f t="shared" si="0"/>
        <v>16.835443037974663</v>
      </c>
    </row>
    <row r="46" spans="1:11" ht="12" customHeight="1">
      <c r="A46" s="264"/>
      <c r="B46" s="286">
        <f t="shared" si="1"/>
        <v>34</v>
      </c>
      <c r="C46" s="274">
        <v>552</v>
      </c>
      <c r="D46" s="275" t="s">
        <v>526</v>
      </c>
      <c r="E46" s="275" t="s">
        <v>464</v>
      </c>
      <c r="F46" s="275" t="s">
        <v>811</v>
      </c>
      <c r="G46" s="276">
        <v>0.033935185185185186</v>
      </c>
      <c r="H46" s="274">
        <v>33</v>
      </c>
      <c r="I46" s="274" t="s">
        <v>527</v>
      </c>
      <c r="J46" s="264"/>
      <c r="K46" s="277">
        <f t="shared" si="0"/>
        <v>14.430379746835431</v>
      </c>
    </row>
    <row r="47" spans="1:11" ht="12.75">
      <c r="A47" s="264"/>
      <c r="B47" s="286">
        <f t="shared" si="1"/>
        <v>35</v>
      </c>
      <c r="C47" s="274">
        <v>526</v>
      </c>
      <c r="D47" s="275" t="s">
        <v>528</v>
      </c>
      <c r="E47" s="275" t="s">
        <v>221</v>
      </c>
      <c r="F47" s="275" t="s">
        <v>529</v>
      </c>
      <c r="G47" s="276">
        <v>0.03418981481481482</v>
      </c>
      <c r="H47" s="274">
        <v>34</v>
      </c>
      <c r="I47" s="274" t="s">
        <v>530</v>
      </c>
      <c r="J47" s="264"/>
      <c r="K47" s="277">
        <f t="shared" si="0"/>
        <v>13.037974683544263</v>
      </c>
    </row>
    <row r="48" spans="1:11" ht="12.75">
      <c r="A48" s="264"/>
      <c r="B48" s="286">
        <f t="shared" si="1"/>
        <v>36</v>
      </c>
      <c r="C48" s="274">
        <v>507</v>
      </c>
      <c r="D48" s="275" t="s">
        <v>531</v>
      </c>
      <c r="E48" s="275" t="s">
        <v>188</v>
      </c>
      <c r="F48" s="275" t="s">
        <v>529</v>
      </c>
      <c r="G48" s="276">
        <v>0.03471064814814815</v>
      </c>
      <c r="H48" s="274">
        <v>35</v>
      </c>
      <c r="I48" s="274" t="s">
        <v>532</v>
      </c>
      <c r="J48" s="264"/>
      <c r="K48" s="277">
        <f t="shared" si="0"/>
        <v>10.189873417721484</v>
      </c>
    </row>
    <row r="49" spans="1:11" ht="12.75">
      <c r="A49" s="264"/>
      <c r="B49" s="286">
        <f t="shared" si="1"/>
        <v>37</v>
      </c>
      <c r="C49" s="274">
        <v>541</v>
      </c>
      <c r="D49" s="275" t="s">
        <v>533</v>
      </c>
      <c r="E49" s="275" t="s">
        <v>464</v>
      </c>
      <c r="F49" s="275" t="s">
        <v>353</v>
      </c>
      <c r="G49" s="276">
        <v>0.03662037037037037</v>
      </c>
      <c r="H49" s="274">
        <v>36</v>
      </c>
      <c r="I49" s="274" t="s">
        <v>534</v>
      </c>
      <c r="J49" s="264"/>
      <c r="K49" s="277">
        <v>1</v>
      </c>
    </row>
    <row r="50" spans="1:11" ht="12.75">
      <c r="A50" s="264"/>
      <c r="B50" s="286">
        <f t="shared" si="1"/>
        <v>38</v>
      </c>
      <c r="C50" s="274">
        <v>509</v>
      </c>
      <c r="D50" s="275" t="s">
        <v>817</v>
      </c>
      <c r="E50" s="275" t="s">
        <v>16</v>
      </c>
      <c r="F50" s="275" t="s">
        <v>27</v>
      </c>
      <c r="G50" s="276">
        <v>0.036759259259259255</v>
      </c>
      <c r="H50" s="274">
        <v>2</v>
      </c>
      <c r="I50" s="274" t="s">
        <v>140</v>
      </c>
      <c r="J50" s="264" t="s">
        <v>62</v>
      </c>
      <c r="K50" s="277"/>
    </row>
    <row r="51" spans="1:11" ht="12.75">
      <c r="A51" s="264"/>
      <c r="B51" s="286">
        <f t="shared" si="1"/>
        <v>39</v>
      </c>
      <c r="C51" s="274">
        <v>510</v>
      </c>
      <c r="D51" s="275" t="s">
        <v>535</v>
      </c>
      <c r="E51" s="275" t="s">
        <v>536</v>
      </c>
      <c r="F51" s="275" t="s">
        <v>529</v>
      </c>
      <c r="G51" s="276">
        <v>0.03834490740740741</v>
      </c>
      <c r="H51" s="274">
        <v>37</v>
      </c>
      <c r="I51" s="274" t="s">
        <v>537</v>
      </c>
      <c r="J51" s="264"/>
      <c r="K51" s="277">
        <v>1</v>
      </c>
    </row>
    <row r="52" spans="1:11" ht="12.75">
      <c r="A52" s="264"/>
      <c r="B52" s="286">
        <f t="shared" si="1"/>
        <v>40</v>
      </c>
      <c r="C52" s="274">
        <v>544</v>
      </c>
      <c r="D52" s="275" t="s">
        <v>538</v>
      </c>
      <c r="E52" s="275" t="s">
        <v>59</v>
      </c>
      <c r="F52" s="275" t="s">
        <v>529</v>
      </c>
      <c r="G52" s="276">
        <v>0.042083333333333334</v>
      </c>
      <c r="H52" s="274">
        <v>38</v>
      </c>
      <c r="I52" s="274" t="s">
        <v>539</v>
      </c>
      <c r="J52" s="264"/>
      <c r="K52" s="277">
        <v>1</v>
      </c>
    </row>
    <row r="53" spans="1:11" ht="12.75">
      <c r="A53" s="264"/>
      <c r="B53" s="286">
        <f t="shared" si="1"/>
        <v>41</v>
      </c>
      <c r="C53" s="274">
        <v>524</v>
      </c>
      <c r="D53" s="275" t="s">
        <v>540</v>
      </c>
      <c r="E53" s="275" t="s">
        <v>497</v>
      </c>
      <c r="F53" s="275" t="s">
        <v>529</v>
      </c>
      <c r="G53" s="276">
        <v>0.04209490740740741</v>
      </c>
      <c r="H53" s="274">
        <v>39</v>
      </c>
      <c r="I53" s="274" t="s">
        <v>541</v>
      </c>
      <c r="J53" s="264"/>
      <c r="K53" s="277">
        <v>1</v>
      </c>
    </row>
    <row r="54" spans="1:11" ht="12.75">
      <c r="A54" s="264"/>
      <c r="B54" s="286">
        <f t="shared" si="1"/>
        <v>42</v>
      </c>
      <c r="C54" s="274">
        <v>511</v>
      </c>
      <c r="D54" s="275" t="s">
        <v>542</v>
      </c>
      <c r="E54" s="275" t="s">
        <v>179</v>
      </c>
      <c r="F54" s="275" t="s">
        <v>529</v>
      </c>
      <c r="G54" s="276">
        <v>0.04430555555555555</v>
      </c>
      <c r="H54" s="274">
        <v>40</v>
      </c>
      <c r="I54" s="274" t="s">
        <v>543</v>
      </c>
      <c r="J54" s="264"/>
      <c r="K54" s="277">
        <v>1</v>
      </c>
    </row>
    <row r="55" spans="1:11" ht="12.75">
      <c r="A55" s="264"/>
      <c r="B55" s="286">
        <f t="shared" si="1"/>
        <v>43</v>
      </c>
      <c r="C55" s="274">
        <v>513</v>
      </c>
      <c r="D55" s="275" t="s">
        <v>544</v>
      </c>
      <c r="E55" s="275" t="s">
        <v>9</v>
      </c>
      <c r="F55" s="275" t="s">
        <v>56</v>
      </c>
      <c r="G55" s="276">
        <v>0.050277777777777775</v>
      </c>
      <c r="H55" s="274">
        <v>41</v>
      </c>
      <c r="I55" s="274" t="s">
        <v>545</v>
      </c>
      <c r="J55" s="264"/>
      <c r="K55" s="277">
        <v>1</v>
      </c>
    </row>
    <row r="56" spans="1:11" ht="12.75">
      <c r="A56" s="264"/>
      <c r="B56" s="286">
        <f t="shared" si="1"/>
        <v>44</v>
      </c>
      <c r="C56" s="274">
        <v>540</v>
      </c>
      <c r="D56" s="275" t="s">
        <v>546</v>
      </c>
      <c r="E56" s="275" t="s">
        <v>16</v>
      </c>
      <c r="F56" s="275" t="s">
        <v>56</v>
      </c>
      <c r="G56" s="276">
        <v>0.05634259259259259</v>
      </c>
      <c r="H56" s="274">
        <v>42</v>
      </c>
      <c r="I56" s="274" t="s">
        <v>547</v>
      </c>
      <c r="J56" s="264"/>
      <c r="K56" s="277">
        <v>1</v>
      </c>
    </row>
    <row r="57" spans="1:11" ht="12.75">
      <c r="A57" s="264"/>
      <c r="B57" s="286">
        <f t="shared" si="1"/>
        <v>45</v>
      </c>
      <c r="C57" s="274">
        <v>528</v>
      </c>
      <c r="D57" s="275" t="s">
        <v>548</v>
      </c>
      <c r="E57" s="275" t="s">
        <v>16</v>
      </c>
      <c r="F57" s="275" t="s">
        <v>247</v>
      </c>
      <c r="G57" s="276">
        <v>0.09283564814814815</v>
      </c>
      <c r="H57" s="274">
        <v>43</v>
      </c>
      <c r="I57" s="274" t="s">
        <v>549</v>
      </c>
      <c r="J57" s="264"/>
      <c r="K57" s="277">
        <v>1</v>
      </c>
    </row>
    <row r="58" spans="1:11" ht="12.75">
      <c r="A58" s="264"/>
      <c r="B58" s="286">
        <f t="shared" si="1"/>
        <v>46</v>
      </c>
      <c r="C58" s="274">
        <v>546</v>
      </c>
      <c r="D58" s="275" t="s">
        <v>550</v>
      </c>
      <c r="E58" s="275" t="s">
        <v>238</v>
      </c>
      <c r="F58" s="275" t="s">
        <v>247</v>
      </c>
      <c r="G58" s="274" t="s">
        <v>60</v>
      </c>
      <c r="H58" s="274"/>
      <c r="I58" s="264"/>
      <c r="J58" s="264"/>
      <c r="K58" s="277">
        <v>0</v>
      </c>
    </row>
    <row r="59" spans="1:11" ht="12.75">
      <c r="A59" s="264"/>
      <c r="B59" s="274"/>
      <c r="C59" s="274"/>
      <c r="D59" s="275"/>
      <c r="E59" s="275"/>
      <c r="F59" s="275"/>
      <c r="G59" s="274"/>
      <c r="H59" s="274"/>
      <c r="I59" s="264"/>
      <c r="J59" s="264"/>
      <c r="K59" s="277"/>
    </row>
    <row r="60" spans="1:11" ht="12.75">
      <c r="A60" s="264"/>
      <c r="B60" s="274"/>
      <c r="C60" s="274"/>
      <c r="D60" s="275"/>
      <c r="E60" s="275"/>
      <c r="F60" s="275"/>
      <c r="G60" s="274"/>
      <c r="H60" s="274"/>
      <c r="I60" s="264"/>
      <c r="J60" s="264"/>
      <c r="K60" s="277"/>
    </row>
    <row r="61" spans="1:11" ht="12.75">
      <c r="A61" s="264"/>
      <c r="B61" s="274"/>
      <c r="C61" s="274"/>
      <c r="D61" s="275"/>
      <c r="E61" s="275"/>
      <c r="F61" s="275"/>
      <c r="G61" s="274"/>
      <c r="H61" s="274"/>
      <c r="I61" s="264"/>
      <c r="J61" s="264"/>
      <c r="K61" s="277"/>
    </row>
    <row r="62" spans="1:11" ht="12.75">
      <c r="A62" s="264"/>
      <c r="B62" s="274"/>
      <c r="C62" s="274"/>
      <c r="D62" s="275"/>
      <c r="E62" s="275"/>
      <c r="F62" s="275"/>
      <c r="G62" s="274"/>
      <c r="H62" s="274"/>
      <c r="I62" s="264"/>
      <c r="J62" s="264"/>
      <c r="K62" s="277"/>
    </row>
    <row r="63" spans="1:11" ht="12.75">
      <c r="A63" s="264"/>
      <c r="B63" s="278" t="s">
        <v>812</v>
      </c>
      <c r="C63" s="274"/>
      <c r="D63" s="275"/>
      <c r="E63" s="275"/>
      <c r="F63" s="275"/>
      <c r="G63" s="274"/>
      <c r="H63" s="274"/>
      <c r="I63" s="264"/>
      <c r="J63" s="264"/>
      <c r="K63" s="277"/>
    </row>
    <row r="64" spans="1:11" ht="5.25" customHeight="1">
      <c r="A64" s="264"/>
      <c r="B64" s="274"/>
      <c r="C64" s="274"/>
      <c r="D64" s="275"/>
      <c r="E64" s="275"/>
      <c r="F64" s="275"/>
      <c r="G64" s="274"/>
      <c r="H64" s="274"/>
      <c r="I64" s="264"/>
      <c r="J64" s="264"/>
      <c r="K64" s="277"/>
    </row>
    <row r="65" spans="1:11" ht="25.5">
      <c r="A65" s="279"/>
      <c r="B65" s="280" t="s">
        <v>0</v>
      </c>
      <c r="C65" s="280" t="s">
        <v>801</v>
      </c>
      <c r="D65" s="280" t="s">
        <v>2</v>
      </c>
      <c r="E65" s="280" t="s">
        <v>3</v>
      </c>
      <c r="F65" s="280" t="s">
        <v>4</v>
      </c>
      <c r="G65" s="280" t="s">
        <v>5</v>
      </c>
      <c r="H65" s="280" t="s">
        <v>6</v>
      </c>
      <c r="I65" s="280" t="s">
        <v>7</v>
      </c>
      <c r="J65" s="279"/>
      <c r="K65" s="272"/>
    </row>
    <row r="66" spans="1:11" ht="6" customHeight="1">
      <c r="A66" s="264"/>
      <c r="B66" s="274"/>
      <c r="C66" s="274"/>
      <c r="D66" s="275"/>
      <c r="E66" s="275"/>
      <c r="F66" s="275"/>
      <c r="G66" s="274"/>
      <c r="H66" s="274"/>
      <c r="I66" s="264"/>
      <c r="J66" s="264"/>
      <c r="K66" s="277"/>
    </row>
    <row r="67" spans="1:11" ht="12.75" customHeight="1">
      <c r="A67" s="264"/>
      <c r="B67" s="286">
        <v>1</v>
      </c>
      <c r="C67" s="274">
        <v>629</v>
      </c>
      <c r="D67" s="275" t="s">
        <v>8</v>
      </c>
      <c r="E67" s="275" t="s">
        <v>9</v>
      </c>
      <c r="F67" s="275" t="s">
        <v>10</v>
      </c>
      <c r="G67" s="276">
        <v>0.016724537037037034</v>
      </c>
      <c r="H67" s="274">
        <v>1</v>
      </c>
      <c r="I67" s="274"/>
      <c r="J67" s="264" t="s">
        <v>62</v>
      </c>
      <c r="K67" s="277">
        <v>50</v>
      </c>
    </row>
    <row r="68" spans="1:11" ht="12.75">
      <c r="A68" s="264"/>
      <c r="B68" s="286">
        <f aca="true" t="shared" si="2" ref="B68:B129">SUM(B67+1)</f>
        <v>2</v>
      </c>
      <c r="C68" s="274">
        <v>651</v>
      </c>
      <c r="D68" s="275" t="s">
        <v>170</v>
      </c>
      <c r="E68" s="275" t="s">
        <v>171</v>
      </c>
      <c r="F68" s="275" t="s">
        <v>810</v>
      </c>
      <c r="G68" s="276">
        <v>0.017060185185185185</v>
      </c>
      <c r="H68" s="274">
        <v>1</v>
      </c>
      <c r="I68" s="274"/>
      <c r="J68" s="264"/>
      <c r="K68" s="277">
        <v>49</v>
      </c>
    </row>
    <row r="69" spans="1:11" ht="12.75">
      <c r="A69" s="264"/>
      <c r="B69" s="286">
        <f t="shared" si="2"/>
        <v>3</v>
      </c>
      <c r="C69" s="274">
        <v>643</v>
      </c>
      <c r="D69" s="275" t="s">
        <v>173</v>
      </c>
      <c r="E69" s="275" t="s">
        <v>40</v>
      </c>
      <c r="F69" s="275" t="s">
        <v>20</v>
      </c>
      <c r="G69" s="276">
        <v>0.018287037037037036</v>
      </c>
      <c r="H69" s="274">
        <v>2</v>
      </c>
      <c r="I69" s="274" t="s">
        <v>174</v>
      </c>
      <c r="J69" s="264"/>
      <c r="K69" s="277">
        <v>48</v>
      </c>
    </row>
    <row r="70" spans="1:11" ht="12.75">
      <c r="A70" s="264"/>
      <c r="B70" s="286">
        <f t="shared" si="2"/>
        <v>4</v>
      </c>
      <c r="C70" s="274">
        <v>665</v>
      </c>
      <c r="D70" s="275" t="s">
        <v>175</v>
      </c>
      <c r="E70" s="275" t="s">
        <v>37</v>
      </c>
      <c r="F70" s="275" t="s">
        <v>811</v>
      </c>
      <c r="G70" s="276">
        <v>0.018460648148148146</v>
      </c>
      <c r="H70" s="274">
        <v>3</v>
      </c>
      <c r="I70" s="274" t="s">
        <v>177</v>
      </c>
      <c r="J70" s="264"/>
      <c r="K70" s="277">
        <v>47</v>
      </c>
    </row>
    <row r="71" spans="1:11" ht="12.75">
      <c r="A71" s="264"/>
      <c r="B71" s="286">
        <f t="shared" si="2"/>
        <v>5</v>
      </c>
      <c r="C71" s="274">
        <v>664</v>
      </c>
      <c r="D71" s="275" t="s">
        <v>178</v>
      </c>
      <c r="E71" s="275" t="s">
        <v>179</v>
      </c>
      <c r="F71" s="275" t="s">
        <v>180</v>
      </c>
      <c r="G71" s="276">
        <v>0.018506944444444444</v>
      </c>
      <c r="H71" s="274">
        <v>4</v>
      </c>
      <c r="I71" s="274" t="s">
        <v>181</v>
      </c>
      <c r="J71" s="264"/>
      <c r="K71" s="277">
        <v>46</v>
      </c>
    </row>
    <row r="72" spans="1:11" ht="12.75">
      <c r="A72" s="264"/>
      <c r="B72" s="286">
        <f t="shared" si="2"/>
        <v>6</v>
      </c>
      <c r="C72" s="274">
        <v>660</v>
      </c>
      <c r="D72" s="275" t="s">
        <v>182</v>
      </c>
      <c r="E72" s="275" t="s">
        <v>183</v>
      </c>
      <c r="F72" s="275" t="s">
        <v>10</v>
      </c>
      <c r="G72" s="276">
        <v>0.01869212962962963</v>
      </c>
      <c r="H72" s="274">
        <v>5</v>
      </c>
      <c r="I72" s="274" t="s">
        <v>184</v>
      </c>
      <c r="J72" s="264"/>
      <c r="K72" s="277">
        <v>45</v>
      </c>
    </row>
    <row r="73" spans="1:11" ht="12.75">
      <c r="A73" s="264"/>
      <c r="B73" s="286">
        <f t="shared" si="2"/>
        <v>7</v>
      </c>
      <c r="C73" s="274">
        <v>624</v>
      </c>
      <c r="D73" s="275" t="s">
        <v>185</v>
      </c>
      <c r="E73" s="275" t="s">
        <v>37</v>
      </c>
      <c r="F73" s="275" t="s">
        <v>10</v>
      </c>
      <c r="G73" s="276">
        <v>0.01898148148148148</v>
      </c>
      <c r="H73" s="274">
        <v>6</v>
      </c>
      <c r="I73" s="274" t="s">
        <v>186</v>
      </c>
      <c r="J73" s="264"/>
      <c r="K73" s="277">
        <v>44</v>
      </c>
    </row>
    <row r="74" spans="1:11" ht="12.75">
      <c r="A74" s="264"/>
      <c r="B74" s="286">
        <f t="shared" si="2"/>
        <v>8</v>
      </c>
      <c r="C74" s="274">
        <v>642</v>
      </c>
      <c r="D74" s="275" t="s">
        <v>187</v>
      </c>
      <c r="E74" s="275" t="s">
        <v>188</v>
      </c>
      <c r="F74" s="275" t="s">
        <v>56</v>
      </c>
      <c r="G74" s="276">
        <v>0.019212962962962963</v>
      </c>
      <c r="H74" s="274">
        <v>7</v>
      </c>
      <c r="I74" s="274" t="s">
        <v>189</v>
      </c>
      <c r="J74" s="264"/>
      <c r="K74" s="277">
        <v>43</v>
      </c>
    </row>
    <row r="75" spans="1:11" ht="12.75">
      <c r="A75" s="264"/>
      <c r="B75" s="286">
        <f t="shared" si="2"/>
        <v>9</v>
      </c>
      <c r="C75" s="274">
        <v>635</v>
      </c>
      <c r="D75" s="275" t="s">
        <v>806</v>
      </c>
      <c r="E75" s="275" t="s">
        <v>16</v>
      </c>
      <c r="F75" s="275" t="s">
        <v>180</v>
      </c>
      <c r="G75" s="276">
        <v>0.019363425925925926</v>
      </c>
      <c r="H75" s="274">
        <v>8</v>
      </c>
      <c r="I75" s="274" t="s">
        <v>191</v>
      </c>
      <c r="J75" s="264"/>
      <c r="K75" s="277">
        <v>42</v>
      </c>
    </row>
    <row r="76" spans="1:11" ht="12.75">
      <c r="A76" s="264"/>
      <c r="B76" s="286">
        <f t="shared" si="2"/>
        <v>10</v>
      </c>
      <c r="C76" s="274">
        <v>603</v>
      </c>
      <c r="D76" s="275" t="s">
        <v>192</v>
      </c>
      <c r="E76" s="275" t="s">
        <v>188</v>
      </c>
      <c r="F76" s="275" t="s">
        <v>193</v>
      </c>
      <c r="G76" s="276">
        <v>0.01986111111111111</v>
      </c>
      <c r="H76" s="274">
        <v>9</v>
      </c>
      <c r="I76" s="274" t="s">
        <v>194</v>
      </c>
      <c r="J76" s="264"/>
      <c r="K76" s="277">
        <v>41</v>
      </c>
    </row>
    <row r="77" spans="1:11" ht="12.75">
      <c r="A77" s="264"/>
      <c r="B77" s="286">
        <f t="shared" si="2"/>
        <v>11</v>
      </c>
      <c r="C77" s="274">
        <v>659</v>
      </c>
      <c r="D77" s="275" t="s">
        <v>195</v>
      </c>
      <c r="E77" s="275" t="s">
        <v>196</v>
      </c>
      <c r="F77" s="275" t="s">
        <v>180</v>
      </c>
      <c r="G77" s="276">
        <v>0.02034722222222222</v>
      </c>
      <c r="H77" s="274">
        <v>10</v>
      </c>
      <c r="I77" s="274" t="s">
        <v>197</v>
      </c>
      <c r="J77" s="264"/>
      <c r="K77" s="277">
        <v>40</v>
      </c>
    </row>
    <row r="78" spans="1:11" ht="12.75">
      <c r="A78" s="264"/>
      <c r="B78" s="286">
        <f t="shared" si="2"/>
        <v>12</v>
      </c>
      <c r="C78" s="274">
        <v>657</v>
      </c>
      <c r="D78" s="275" t="s">
        <v>198</v>
      </c>
      <c r="E78" s="275" t="s">
        <v>12</v>
      </c>
      <c r="F78" s="275" t="s">
        <v>199</v>
      </c>
      <c r="G78" s="276">
        <v>0.020844907407407406</v>
      </c>
      <c r="H78" s="274">
        <v>11</v>
      </c>
      <c r="I78" s="274" t="s">
        <v>200</v>
      </c>
      <c r="J78" s="264"/>
      <c r="K78" s="277">
        <v>39</v>
      </c>
    </row>
    <row r="79" spans="1:11" ht="12.75">
      <c r="A79" s="264"/>
      <c r="B79" s="286">
        <f t="shared" si="2"/>
        <v>13</v>
      </c>
      <c r="C79" s="274">
        <v>662</v>
      </c>
      <c r="D79" s="275" t="s">
        <v>201</v>
      </c>
      <c r="E79" s="275" t="s">
        <v>40</v>
      </c>
      <c r="F79" s="275" t="s">
        <v>202</v>
      </c>
      <c r="G79" s="276">
        <v>0.021053240740740744</v>
      </c>
      <c r="H79" s="274">
        <v>12</v>
      </c>
      <c r="I79" s="274" t="s">
        <v>203</v>
      </c>
      <c r="J79" s="264"/>
      <c r="K79" s="277"/>
    </row>
    <row r="80" spans="1:11" ht="12.75">
      <c r="A80" s="264"/>
      <c r="B80" s="286">
        <f t="shared" si="2"/>
        <v>14</v>
      </c>
      <c r="C80" s="274">
        <v>645</v>
      </c>
      <c r="D80" s="275" t="s">
        <v>807</v>
      </c>
      <c r="E80" s="275" t="s">
        <v>16</v>
      </c>
      <c r="F80" s="275" t="s">
        <v>180</v>
      </c>
      <c r="G80" s="276">
        <v>0.021412037037037035</v>
      </c>
      <c r="H80" s="274">
        <v>13</v>
      </c>
      <c r="I80" s="274" t="s">
        <v>205</v>
      </c>
      <c r="J80" s="264"/>
      <c r="K80" s="277">
        <v>38</v>
      </c>
    </row>
    <row r="81" spans="1:11" ht="12.75">
      <c r="A81" s="264"/>
      <c r="B81" s="286">
        <f t="shared" si="2"/>
        <v>15</v>
      </c>
      <c r="C81" s="274">
        <v>601</v>
      </c>
      <c r="D81" s="275" t="s">
        <v>206</v>
      </c>
      <c r="E81" s="275" t="s">
        <v>59</v>
      </c>
      <c r="F81" s="275" t="s">
        <v>31</v>
      </c>
      <c r="G81" s="276">
        <v>0.0225</v>
      </c>
      <c r="H81" s="274">
        <v>14</v>
      </c>
      <c r="I81" s="274" t="s">
        <v>207</v>
      </c>
      <c r="J81" s="264"/>
      <c r="K81" s="277">
        <v>37</v>
      </c>
    </row>
    <row r="82" spans="1:11" ht="12.75">
      <c r="A82" s="264"/>
      <c r="B82" s="286">
        <f t="shared" si="2"/>
        <v>16</v>
      </c>
      <c r="C82" s="274">
        <v>646</v>
      </c>
      <c r="D82" s="275" t="s">
        <v>11</v>
      </c>
      <c r="E82" s="275" t="s">
        <v>12</v>
      </c>
      <c r="F82" s="275" t="s">
        <v>13</v>
      </c>
      <c r="G82" s="276">
        <v>0.02372685185185185</v>
      </c>
      <c r="H82" s="274">
        <v>2</v>
      </c>
      <c r="I82" s="274" t="s">
        <v>14</v>
      </c>
      <c r="J82" s="264" t="s">
        <v>62</v>
      </c>
      <c r="K82" s="277"/>
    </row>
    <row r="83" spans="1:11" ht="12.75">
      <c r="A83" s="264"/>
      <c r="B83" s="286">
        <f t="shared" si="2"/>
        <v>17</v>
      </c>
      <c r="C83" s="274">
        <v>647</v>
      </c>
      <c r="D83" s="275" t="s">
        <v>208</v>
      </c>
      <c r="E83" s="275" t="s">
        <v>188</v>
      </c>
      <c r="F83" s="275" t="s">
        <v>180</v>
      </c>
      <c r="G83" s="276">
        <v>0.02390046296296296</v>
      </c>
      <c r="H83" s="274">
        <v>15</v>
      </c>
      <c r="I83" s="274" t="s">
        <v>209</v>
      </c>
      <c r="J83" s="264"/>
      <c r="K83" s="277">
        <v>36</v>
      </c>
    </row>
    <row r="84" spans="1:11" ht="12.75">
      <c r="A84" s="264"/>
      <c r="B84" s="286">
        <f t="shared" si="2"/>
        <v>18</v>
      </c>
      <c r="C84" s="274">
        <v>663</v>
      </c>
      <c r="D84" s="275" t="s">
        <v>210</v>
      </c>
      <c r="E84" s="275" t="s">
        <v>211</v>
      </c>
      <c r="F84" s="275" t="s">
        <v>810</v>
      </c>
      <c r="G84" s="276">
        <v>0.024016203703703706</v>
      </c>
      <c r="H84" s="274">
        <v>16</v>
      </c>
      <c r="I84" s="274" t="s">
        <v>83</v>
      </c>
      <c r="J84" s="264"/>
      <c r="K84" s="277">
        <v>35</v>
      </c>
    </row>
    <row r="85" spans="1:11" ht="12.75">
      <c r="A85" s="264"/>
      <c r="B85" s="286">
        <f t="shared" si="2"/>
        <v>19</v>
      </c>
      <c r="C85" s="274">
        <v>648</v>
      </c>
      <c r="D85" s="275" t="s">
        <v>212</v>
      </c>
      <c r="E85" s="275" t="s">
        <v>16</v>
      </c>
      <c r="F85" s="275" t="s">
        <v>213</v>
      </c>
      <c r="G85" s="276">
        <v>0.0240625</v>
      </c>
      <c r="H85" s="274">
        <v>17</v>
      </c>
      <c r="I85" s="274" t="s">
        <v>14</v>
      </c>
      <c r="J85" s="264"/>
      <c r="K85" s="277">
        <v>34</v>
      </c>
    </row>
    <row r="86" spans="1:11" ht="12.75">
      <c r="A86" s="264"/>
      <c r="B86" s="286">
        <f t="shared" si="2"/>
        <v>20</v>
      </c>
      <c r="C86" s="274">
        <v>633</v>
      </c>
      <c r="D86" s="275" t="s">
        <v>15</v>
      </c>
      <c r="E86" s="275" t="s">
        <v>16</v>
      </c>
      <c r="F86" s="275" t="s">
        <v>10</v>
      </c>
      <c r="G86" s="276">
        <v>0.024120370370370372</v>
      </c>
      <c r="H86" s="274">
        <v>3</v>
      </c>
      <c r="I86" s="274" t="s">
        <v>17</v>
      </c>
      <c r="J86" s="264" t="s">
        <v>62</v>
      </c>
      <c r="K86" s="277"/>
    </row>
    <row r="87" spans="1:11" ht="12.75">
      <c r="A87" s="264"/>
      <c r="B87" s="286">
        <f t="shared" si="2"/>
        <v>21</v>
      </c>
      <c r="C87" s="274">
        <v>616</v>
      </c>
      <c r="D87" s="275" t="s">
        <v>214</v>
      </c>
      <c r="E87" s="275" t="s">
        <v>16</v>
      </c>
      <c r="F87" s="275" t="s">
        <v>215</v>
      </c>
      <c r="G87" s="276">
        <v>0.026886574074074077</v>
      </c>
      <c r="H87" s="274">
        <v>18</v>
      </c>
      <c r="I87" s="274" t="s">
        <v>216</v>
      </c>
      <c r="J87" s="264"/>
      <c r="K87" s="277">
        <v>33</v>
      </c>
    </row>
    <row r="88" spans="1:11" ht="12.75">
      <c r="A88" s="264"/>
      <c r="B88" s="286">
        <f t="shared" si="2"/>
        <v>22</v>
      </c>
      <c r="C88" s="274">
        <v>604</v>
      </c>
      <c r="D88" s="275" t="s">
        <v>217</v>
      </c>
      <c r="E88" s="275" t="s">
        <v>218</v>
      </c>
      <c r="F88" s="275" t="s">
        <v>215</v>
      </c>
      <c r="G88" s="276">
        <v>0.027222222222222228</v>
      </c>
      <c r="H88" s="274">
        <v>19</v>
      </c>
      <c r="I88" s="274" t="s">
        <v>219</v>
      </c>
      <c r="J88" s="264"/>
      <c r="K88" s="277">
        <v>32</v>
      </c>
    </row>
    <row r="89" spans="1:11" ht="12.75">
      <c r="A89" s="264"/>
      <c r="B89" s="286">
        <f t="shared" si="2"/>
        <v>23</v>
      </c>
      <c r="C89" s="274">
        <v>658</v>
      </c>
      <c r="D89" s="275" t="s">
        <v>220</v>
      </c>
      <c r="E89" s="275" t="s">
        <v>221</v>
      </c>
      <c r="F89" s="275" t="s">
        <v>810</v>
      </c>
      <c r="G89" s="276">
        <v>0.02767361111111111</v>
      </c>
      <c r="H89" s="274">
        <v>20</v>
      </c>
      <c r="I89" s="274" t="s">
        <v>222</v>
      </c>
      <c r="J89" s="264"/>
      <c r="K89" s="277">
        <v>31</v>
      </c>
    </row>
    <row r="90" spans="1:11" ht="12.75">
      <c r="A90" s="264"/>
      <c r="B90" s="286">
        <f t="shared" si="2"/>
        <v>24</v>
      </c>
      <c r="C90" s="274">
        <v>623</v>
      </c>
      <c r="D90" s="275" t="s">
        <v>18</v>
      </c>
      <c r="E90" s="275" t="s">
        <v>19</v>
      </c>
      <c r="F90" s="275" t="s">
        <v>20</v>
      </c>
      <c r="G90" s="276">
        <v>0.028692129629629633</v>
      </c>
      <c r="H90" s="274">
        <v>4</v>
      </c>
      <c r="I90" s="274" t="s">
        <v>21</v>
      </c>
      <c r="J90" s="264" t="s">
        <v>62</v>
      </c>
      <c r="K90" s="277"/>
    </row>
    <row r="91" spans="1:11" ht="25.5">
      <c r="A91" s="264"/>
      <c r="B91" s="286">
        <f t="shared" si="2"/>
        <v>25</v>
      </c>
      <c r="C91" s="274">
        <v>602</v>
      </c>
      <c r="D91" s="275" t="s">
        <v>22</v>
      </c>
      <c r="E91" s="275" t="s">
        <v>23</v>
      </c>
      <c r="F91" s="275" t="s">
        <v>20</v>
      </c>
      <c r="G91" s="276">
        <v>0.02872685185185185</v>
      </c>
      <c r="H91" s="274">
        <v>5</v>
      </c>
      <c r="I91" s="274" t="s">
        <v>24</v>
      </c>
      <c r="J91" s="264" t="s">
        <v>62</v>
      </c>
      <c r="K91" s="277"/>
    </row>
    <row r="92" spans="1:11" ht="12.75">
      <c r="A92" s="264"/>
      <c r="B92" s="286">
        <f t="shared" si="2"/>
        <v>26</v>
      </c>
      <c r="C92" s="274">
        <v>610</v>
      </c>
      <c r="D92" s="275" t="s">
        <v>223</v>
      </c>
      <c r="E92" s="275" t="s">
        <v>9</v>
      </c>
      <c r="F92" s="275" t="s">
        <v>224</v>
      </c>
      <c r="G92" s="276">
        <v>0.029108796296296296</v>
      </c>
      <c r="H92" s="274">
        <v>21</v>
      </c>
      <c r="I92" s="274" t="s">
        <v>225</v>
      </c>
      <c r="J92" s="264"/>
      <c r="K92" s="277">
        <v>30</v>
      </c>
    </row>
    <row r="93" spans="1:11" ht="12.75">
      <c r="A93" s="264"/>
      <c r="B93" s="286">
        <f t="shared" si="2"/>
        <v>27</v>
      </c>
      <c r="C93" s="274">
        <v>640</v>
      </c>
      <c r="D93" s="275" t="s">
        <v>226</v>
      </c>
      <c r="E93" s="275" t="s">
        <v>196</v>
      </c>
      <c r="F93" s="275" t="s">
        <v>227</v>
      </c>
      <c r="G93" s="276">
        <v>0.0296412037037037</v>
      </c>
      <c r="H93" s="274">
        <v>22</v>
      </c>
      <c r="I93" s="274" t="s">
        <v>228</v>
      </c>
      <c r="J93" s="264"/>
      <c r="K93" s="277">
        <v>29</v>
      </c>
    </row>
    <row r="94" spans="1:11" ht="12.75">
      <c r="A94" s="264"/>
      <c r="B94" s="286">
        <f t="shared" si="2"/>
        <v>28</v>
      </c>
      <c r="C94" s="274">
        <v>613</v>
      </c>
      <c r="D94" s="275" t="s">
        <v>229</v>
      </c>
      <c r="E94" s="275" t="s">
        <v>59</v>
      </c>
      <c r="F94" s="275" t="s">
        <v>10</v>
      </c>
      <c r="G94" s="276">
        <v>0.0297337962962963</v>
      </c>
      <c r="H94" s="274">
        <v>23</v>
      </c>
      <c r="I94" s="274" t="s">
        <v>230</v>
      </c>
      <c r="J94" s="264"/>
      <c r="K94" s="277"/>
    </row>
    <row r="95" spans="1:11" ht="12.75">
      <c r="A95" s="264"/>
      <c r="B95" s="286">
        <f t="shared" si="2"/>
        <v>29</v>
      </c>
      <c r="C95" s="274">
        <v>627</v>
      </c>
      <c r="D95" s="275" t="s">
        <v>231</v>
      </c>
      <c r="E95" s="275" t="s">
        <v>232</v>
      </c>
      <c r="F95" s="275" t="s">
        <v>810</v>
      </c>
      <c r="G95" s="276">
        <v>0.029861111111111113</v>
      </c>
      <c r="H95" s="274">
        <v>24</v>
      </c>
      <c r="I95" s="274" t="s">
        <v>233</v>
      </c>
      <c r="J95" s="264"/>
      <c r="K95" s="277"/>
    </row>
    <row r="96" spans="1:11" ht="12.75">
      <c r="A96" s="264"/>
      <c r="B96" s="286">
        <f t="shared" si="2"/>
        <v>30</v>
      </c>
      <c r="C96" s="274">
        <v>654</v>
      </c>
      <c r="D96" s="275" t="s">
        <v>234</v>
      </c>
      <c r="E96" s="275" t="s">
        <v>235</v>
      </c>
      <c r="F96" s="275" t="s">
        <v>193</v>
      </c>
      <c r="G96" s="276">
        <v>0.02988425925925926</v>
      </c>
      <c r="H96" s="274">
        <v>25</v>
      </c>
      <c r="I96" s="274" t="s">
        <v>236</v>
      </c>
      <c r="J96" s="264"/>
      <c r="K96" s="277">
        <v>28</v>
      </c>
    </row>
    <row r="97" spans="1:11" ht="12.75">
      <c r="A97" s="264"/>
      <c r="B97" s="286">
        <f t="shared" si="2"/>
        <v>31</v>
      </c>
      <c r="C97" s="274">
        <v>630</v>
      </c>
      <c r="D97" s="275" t="s">
        <v>25</v>
      </c>
      <c r="E97" s="275" t="s">
        <v>26</v>
      </c>
      <c r="F97" s="275" t="s">
        <v>27</v>
      </c>
      <c r="G97" s="276">
        <v>0.031006944444444445</v>
      </c>
      <c r="H97" s="274">
        <v>6</v>
      </c>
      <c r="I97" s="274" t="s">
        <v>28</v>
      </c>
      <c r="J97" s="264" t="s">
        <v>62</v>
      </c>
      <c r="K97" s="277"/>
    </row>
    <row r="98" spans="1:11" ht="12.75">
      <c r="A98" s="264"/>
      <c r="B98" s="286">
        <f t="shared" si="2"/>
        <v>32</v>
      </c>
      <c r="C98" s="274">
        <v>608</v>
      </c>
      <c r="D98" s="275" t="s">
        <v>808</v>
      </c>
      <c r="E98" s="275" t="s">
        <v>238</v>
      </c>
      <c r="F98" s="275" t="s">
        <v>56</v>
      </c>
      <c r="G98" s="276">
        <v>0.031145833333333334</v>
      </c>
      <c r="H98" s="274">
        <v>26</v>
      </c>
      <c r="I98" s="274" t="s">
        <v>239</v>
      </c>
      <c r="J98" s="264"/>
      <c r="K98" s="277">
        <v>27</v>
      </c>
    </row>
    <row r="99" spans="1:11" ht="12.75">
      <c r="A99" s="264"/>
      <c r="B99" s="286">
        <f t="shared" si="2"/>
        <v>33</v>
      </c>
      <c r="C99" s="274">
        <v>612</v>
      </c>
      <c r="D99" s="275" t="s">
        <v>29</v>
      </c>
      <c r="E99" s="275" t="s">
        <v>30</v>
      </c>
      <c r="F99" s="275" t="s">
        <v>31</v>
      </c>
      <c r="G99" s="276">
        <v>0.03173611111111111</v>
      </c>
      <c r="H99" s="274">
        <v>7</v>
      </c>
      <c r="I99" s="274" t="s">
        <v>32</v>
      </c>
      <c r="J99" s="264" t="s">
        <v>62</v>
      </c>
      <c r="K99" s="277">
        <v>26</v>
      </c>
    </row>
    <row r="100" spans="1:11" ht="12.75">
      <c r="A100" s="264"/>
      <c r="B100" s="286">
        <f t="shared" si="2"/>
        <v>34</v>
      </c>
      <c r="C100" s="274">
        <v>641</v>
      </c>
      <c r="D100" s="275" t="s">
        <v>240</v>
      </c>
      <c r="E100" s="275" t="s">
        <v>241</v>
      </c>
      <c r="F100" s="275" t="s">
        <v>810</v>
      </c>
      <c r="G100" s="276">
        <v>0.032233796296296295</v>
      </c>
      <c r="H100" s="274">
        <v>27</v>
      </c>
      <c r="I100" s="274" t="s">
        <v>242</v>
      </c>
      <c r="J100" s="264"/>
      <c r="K100" s="277">
        <v>25</v>
      </c>
    </row>
    <row r="101" spans="1:11" ht="12.75">
      <c r="A101" s="264"/>
      <c r="B101" s="286">
        <f t="shared" si="2"/>
        <v>35</v>
      </c>
      <c r="C101" s="274">
        <v>650</v>
      </c>
      <c r="D101" s="275" t="s">
        <v>33</v>
      </c>
      <c r="E101" s="275" t="s">
        <v>34</v>
      </c>
      <c r="F101" s="275" t="s">
        <v>10</v>
      </c>
      <c r="G101" s="276">
        <v>0.03284722222222222</v>
      </c>
      <c r="H101" s="274">
        <v>8</v>
      </c>
      <c r="I101" s="274" t="s">
        <v>35</v>
      </c>
      <c r="J101" s="264" t="s">
        <v>62</v>
      </c>
      <c r="K101" s="277"/>
    </row>
    <row r="102" spans="1:11" ht="12.75">
      <c r="A102" s="264"/>
      <c r="B102" s="286">
        <f t="shared" si="2"/>
        <v>36</v>
      </c>
      <c r="C102" s="274">
        <v>649</v>
      </c>
      <c r="D102" s="275" t="s">
        <v>36</v>
      </c>
      <c r="E102" s="275" t="s">
        <v>37</v>
      </c>
      <c r="F102" s="275" t="s">
        <v>20</v>
      </c>
      <c r="G102" s="276">
        <v>0.033344907407407406</v>
      </c>
      <c r="H102" s="274">
        <v>9</v>
      </c>
      <c r="I102" s="274" t="s">
        <v>38</v>
      </c>
      <c r="J102" s="264" t="s">
        <v>62</v>
      </c>
      <c r="K102" s="277">
        <v>24</v>
      </c>
    </row>
    <row r="103" spans="1:11" ht="12.75">
      <c r="A103" s="264"/>
      <c r="B103" s="286">
        <f t="shared" si="2"/>
        <v>37</v>
      </c>
      <c r="C103" s="274">
        <v>638</v>
      </c>
      <c r="D103" s="275" t="s">
        <v>243</v>
      </c>
      <c r="E103" s="275" t="s">
        <v>179</v>
      </c>
      <c r="F103" s="275" t="s">
        <v>244</v>
      </c>
      <c r="G103" s="276">
        <v>0.03405092592592592</v>
      </c>
      <c r="H103" s="274">
        <v>28</v>
      </c>
      <c r="I103" s="274" t="s">
        <v>245</v>
      </c>
      <c r="J103" s="264"/>
      <c r="K103" s="277">
        <v>23</v>
      </c>
    </row>
    <row r="104" spans="1:11" ht="12.75">
      <c r="A104" s="264"/>
      <c r="B104" s="286">
        <f t="shared" si="2"/>
        <v>38</v>
      </c>
      <c r="C104" s="274">
        <v>666</v>
      </c>
      <c r="D104" s="275" t="s">
        <v>246</v>
      </c>
      <c r="E104" s="275" t="s">
        <v>46</v>
      </c>
      <c r="F104" s="275" t="s">
        <v>247</v>
      </c>
      <c r="G104" s="276">
        <v>0.03474537037037037</v>
      </c>
      <c r="H104" s="274">
        <v>29</v>
      </c>
      <c r="I104" s="274" t="s">
        <v>248</v>
      </c>
      <c r="J104" s="264"/>
      <c r="K104" s="277">
        <v>22</v>
      </c>
    </row>
    <row r="105" spans="1:11" ht="12.75">
      <c r="A105" s="264"/>
      <c r="B105" s="286">
        <f t="shared" si="2"/>
        <v>39</v>
      </c>
      <c r="C105" s="274">
        <v>606</v>
      </c>
      <c r="D105" s="275" t="s">
        <v>39</v>
      </c>
      <c r="E105" s="275" t="s">
        <v>40</v>
      </c>
      <c r="F105" s="275" t="s">
        <v>10</v>
      </c>
      <c r="G105" s="276">
        <v>0.03591435185185186</v>
      </c>
      <c r="H105" s="274">
        <v>10</v>
      </c>
      <c r="I105" s="274" t="s">
        <v>41</v>
      </c>
      <c r="J105" s="264" t="s">
        <v>62</v>
      </c>
      <c r="K105" s="277"/>
    </row>
    <row r="106" spans="1:11" ht="12.75">
      <c r="A106" s="264"/>
      <c r="B106" s="286">
        <f t="shared" si="2"/>
        <v>40</v>
      </c>
      <c r="C106" s="274">
        <v>636</v>
      </c>
      <c r="D106" s="275" t="s">
        <v>249</v>
      </c>
      <c r="E106" s="275" t="s">
        <v>16</v>
      </c>
      <c r="F106" s="275" t="s">
        <v>224</v>
      </c>
      <c r="G106" s="276">
        <v>0.03622685185185185</v>
      </c>
      <c r="H106" s="274">
        <v>30</v>
      </c>
      <c r="I106" s="274" t="s">
        <v>250</v>
      </c>
      <c r="J106" s="264"/>
      <c r="K106" s="277">
        <v>21</v>
      </c>
    </row>
    <row r="107" spans="1:11" ht="12.75">
      <c r="A107" s="264"/>
      <c r="B107" s="286">
        <f t="shared" si="2"/>
        <v>41</v>
      </c>
      <c r="C107" s="274">
        <v>631</v>
      </c>
      <c r="D107" s="275" t="s">
        <v>251</v>
      </c>
      <c r="E107" s="275" t="s">
        <v>252</v>
      </c>
      <c r="F107" s="275" t="s">
        <v>193</v>
      </c>
      <c r="G107" s="276">
        <v>0.03626157407407408</v>
      </c>
      <c r="H107" s="274">
        <v>31</v>
      </c>
      <c r="I107" s="274" t="s">
        <v>253</v>
      </c>
      <c r="J107" s="264"/>
      <c r="K107" s="277">
        <v>20</v>
      </c>
    </row>
    <row r="108" spans="1:11" ht="12.75">
      <c r="A108" s="264"/>
      <c r="B108" s="286">
        <f t="shared" si="2"/>
        <v>42</v>
      </c>
      <c r="C108" s="274">
        <v>620</v>
      </c>
      <c r="D108" s="275" t="s">
        <v>42</v>
      </c>
      <c r="E108" s="275" t="s">
        <v>43</v>
      </c>
      <c r="F108" s="275" t="s">
        <v>10</v>
      </c>
      <c r="G108" s="276">
        <v>0.03684027777777778</v>
      </c>
      <c r="H108" s="274">
        <v>11</v>
      </c>
      <c r="I108" s="274" t="s">
        <v>44</v>
      </c>
      <c r="J108" s="264" t="s">
        <v>62</v>
      </c>
      <c r="K108" s="277"/>
    </row>
    <row r="109" spans="1:11" ht="12.75">
      <c r="A109" s="264"/>
      <c r="B109" s="286">
        <f t="shared" si="2"/>
        <v>43</v>
      </c>
      <c r="C109" s="274">
        <v>617</v>
      </c>
      <c r="D109" s="275" t="s">
        <v>254</v>
      </c>
      <c r="E109" s="275" t="s">
        <v>188</v>
      </c>
      <c r="F109" s="275" t="s">
        <v>56</v>
      </c>
      <c r="G109" s="276">
        <v>0.03805555555555556</v>
      </c>
      <c r="H109" s="274">
        <v>32</v>
      </c>
      <c r="I109" s="274" t="s">
        <v>255</v>
      </c>
      <c r="J109" s="264"/>
      <c r="K109" s="277">
        <v>19</v>
      </c>
    </row>
    <row r="110" spans="1:11" ht="12.75">
      <c r="A110" s="264"/>
      <c r="B110" s="286">
        <f t="shared" si="2"/>
        <v>44</v>
      </c>
      <c r="C110" s="274">
        <v>632</v>
      </c>
      <c r="D110" s="275" t="s">
        <v>256</v>
      </c>
      <c r="E110" s="275" t="s">
        <v>257</v>
      </c>
      <c r="F110" s="275" t="s">
        <v>224</v>
      </c>
      <c r="G110" s="276">
        <v>0.0390162037037037</v>
      </c>
      <c r="H110" s="274">
        <v>33</v>
      </c>
      <c r="I110" s="274" t="s">
        <v>258</v>
      </c>
      <c r="J110" s="264"/>
      <c r="K110" s="277"/>
    </row>
    <row r="111" spans="1:11" ht="12.75">
      <c r="A111" s="264"/>
      <c r="B111" s="286">
        <f t="shared" si="2"/>
        <v>45</v>
      </c>
      <c r="C111" s="274">
        <v>639</v>
      </c>
      <c r="D111" s="275" t="s">
        <v>259</v>
      </c>
      <c r="E111" s="275" t="s">
        <v>16</v>
      </c>
      <c r="F111" s="275" t="s">
        <v>213</v>
      </c>
      <c r="G111" s="276">
        <v>0.03974537037037037</v>
      </c>
      <c r="H111" s="274">
        <v>34</v>
      </c>
      <c r="I111" s="274" t="s">
        <v>260</v>
      </c>
      <c r="J111" s="264"/>
      <c r="K111" s="277">
        <v>17</v>
      </c>
    </row>
    <row r="112" spans="1:11" ht="12.75">
      <c r="A112" s="264"/>
      <c r="B112" s="286">
        <f t="shared" si="2"/>
        <v>46</v>
      </c>
      <c r="C112" s="274">
        <v>611</v>
      </c>
      <c r="D112" s="275" t="s">
        <v>261</v>
      </c>
      <c r="E112" s="275" t="s">
        <v>188</v>
      </c>
      <c r="F112" s="275" t="s">
        <v>180</v>
      </c>
      <c r="G112" s="276">
        <v>0.041122685185185186</v>
      </c>
      <c r="H112" s="274">
        <v>35</v>
      </c>
      <c r="I112" s="274" t="s">
        <v>262</v>
      </c>
      <c r="J112" s="264"/>
      <c r="K112" s="277">
        <v>16</v>
      </c>
    </row>
    <row r="113" spans="1:11" ht="12.75">
      <c r="A113" s="264"/>
      <c r="B113" s="286">
        <f t="shared" si="2"/>
        <v>47</v>
      </c>
      <c r="C113" s="274">
        <v>634</v>
      </c>
      <c r="D113" s="275" t="s">
        <v>45</v>
      </c>
      <c r="E113" s="275" t="s">
        <v>46</v>
      </c>
      <c r="F113" s="275" t="s">
        <v>20</v>
      </c>
      <c r="G113" s="276">
        <v>0.041192129629629634</v>
      </c>
      <c r="H113" s="274">
        <v>12</v>
      </c>
      <c r="I113" s="274" t="s">
        <v>47</v>
      </c>
      <c r="J113" s="264" t="s">
        <v>62</v>
      </c>
      <c r="K113" s="277">
        <v>15</v>
      </c>
    </row>
    <row r="114" spans="1:11" ht="12.75">
      <c r="A114" s="264"/>
      <c r="B114" s="286">
        <f t="shared" si="2"/>
        <v>48</v>
      </c>
      <c r="C114" s="274">
        <v>625</v>
      </c>
      <c r="D114" s="275" t="s">
        <v>263</v>
      </c>
      <c r="E114" s="275" t="s">
        <v>40</v>
      </c>
      <c r="F114" s="275" t="s">
        <v>244</v>
      </c>
      <c r="G114" s="276">
        <v>0.043472222222222225</v>
      </c>
      <c r="H114" s="274">
        <v>36</v>
      </c>
      <c r="I114" s="274" t="s">
        <v>264</v>
      </c>
      <c r="J114" s="264"/>
      <c r="K114" s="277">
        <v>14</v>
      </c>
    </row>
    <row r="115" spans="1:11" ht="12.75">
      <c r="A115" s="264"/>
      <c r="B115" s="286">
        <f t="shared" si="2"/>
        <v>49</v>
      </c>
      <c r="C115" s="274">
        <v>626</v>
      </c>
      <c r="D115" s="275" t="s">
        <v>48</v>
      </c>
      <c r="E115" s="275" t="s">
        <v>43</v>
      </c>
      <c r="F115" s="275" t="s">
        <v>20</v>
      </c>
      <c r="G115" s="276">
        <v>0.046724537037037044</v>
      </c>
      <c r="H115" s="274">
        <v>13</v>
      </c>
      <c r="I115" s="274" t="s">
        <v>49</v>
      </c>
      <c r="J115" s="264" t="s">
        <v>62</v>
      </c>
      <c r="K115" s="277">
        <v>13</v>
      </c>
    </row>
    <row r="116" spans="1:11" ht="12.75">
      <c r="A116" s="264"/>
      <c r="B116" s="286">
        <f t="shared" si="2"/>
        <v>50</v>
      </c>
      <c r="C116" s="274">
        <v>637</v>
      </c>
      <c r="D116" s="275" t="s">
        <v>50</v>
      </c>
      <c r="E116" s="275" t="s">
        <v>30</v>
      </c>
      <c r="F116" s="275" t="s">
        <v>10</v>
      </c>
      <c r="G116" s="276">
        <v>0.04743055555555556</v>
      </c>
      <c r="H116" s="274">
        <v>14</v>
      </c>
      <c r="I116" s="274" t="s">
        <v>51</v>
      </c>
      <c r="J116" s="264" t="s">
        <v>62</v>
      </c>
      <c r="K116" s="277"/>
    </row>
    <row r="117" spans="1:11" ht="12.75">
      <c r="A117" s="264"/>
      <c r="B117" s="286">
        <f t="shared" si="2"/>
        <v>51</v>
      </c>
      <c r="C117" s="274">
        <v>655</v>
      </c>
      <c r="D117" s="275" t="s">
        <v>265</v>
      </c>
      <c r="E117" s="275" t="s">
        <v>12</v>
      </c>
      <c r="F117" s="275" t="s">
        <v>224</v>
      </c>
      <c r="G117" s="276">
        <v>0.0567824074074074</v>
      </c>
      <c r="H117" s="274">
        <v>37</v>
      </c>
      <c r="I117" s="274" t="s">
        <v>266</v>
      </c>
      <c r="J117" s="264"/>
      <c r="K117" s="277">
        <v>12</v>
      </c>
    </row>
    <row r="118" spans="1:11" ht="12.75">
      <c r="A118" s="264"/>
      <c r="B118" s="286">
        <f t="shared" si="2"/>
        <v>52</v>
      </c>
      <c r="C118" s="274">
        <v>615</v>
      </c>
      <c r="D118" s="275" t="s">
        <v>212</v>
      </c>
      <c r="E118" s="275" t="s">
        <v>16</v>
      </c>
      <c r="F118" s="275" t="s">
        <v>224</v>
      </c>
      <c r="G118" s="276">
        <v>0.061724537037037036</v>
      </c>
      <c r="H118" s="274">
        <v>38</v>
      </c>
      <c r="I118" s="274" t="s">
        <v>267</v>
      </c>
      <c r="J118" s="264"/>
      <c r="K118" s="277">
        <v>11</v>
      </c>
    </row>
    <row r="119" spans="1:11" ht="12.75">
      <c r="A119" s="264"/>
      <c r="B119" s="286">
        <f t="shared" si="2"/>
        <v>53</v>
      </c>
      <c r="C119" s="274">
        <v>609</v>
      </c>
      <c r="D119" s="275" t="s">
        <v>52</v>
      </c>
      <c r="E119" s="275" t="s">
        <v>37</v>
      </c>
      <c r="F119" s="275" t="s">
        <v>10</v>
      </c>
      <c r="G119" s="276">
        <v>0.06243055555555555</v>
      </c>
      <c r="H119" s="274">
        <v>15</v>
      </c>
      <c r="I119" s="274" t="s">
        <v>53</v>
      </c>
      <c r="J119" s="264" t="s">
        <v>62</v>
      </c>
      <c r="K119" s="277"/>
    </row>
    <row r="120" spans="1:11" ht="12.75">
      <c r="A120" s="264"/>
      <c r="B120" s="286">
        <f t="shared" si="2"/>
        <v>54</v>
      </c>
      <c r="C120" s="274">
        <v>669</v>
      </c>
      <c r="D120" s="275" t="s">
        <v>268</v>
      </c>
      <c r="E120" s="275" t="s">
        <v>30</v>
      </c>
      <c r="F120" s="275" t="s">
        <v>202</v>
      </c>
      <c r="G120" s="276">
        <v>0.07215277777777777</v>
      </c>
      <c r="H120" s="274">
        <v>39</v>
      </c>
      <c r="I120" s="274" t="s">
        <v>269</v>
      </c>
      <c r="J120" s="264"/>
      <c r="K120" s="277">
        <v>10</v>
      </c>
    </row>
    <row r="121" spans="1:11" ht="12.75">
      <c r="A121" s="264"/>
      <c r="B121" s="286">
        <f t="shared" si="2"/>
        <v>55</v>
      </c>
      <c r="C121" s="274">
        <v>628</v>
      </c>
      <c r="D121" s="275" t="s">
        <v>54</v>
      </c>
      <c r="E121" s="275" t="s">
        <v>55</v>
      </c>
      <c r="F121" s="275" t="s">
        <v>56</v>
      </c>
      <c r="G121" s="276">
        <v>0.07708333333333334</v>
      </c>
      <c r="H121" s="274">
        <v>16</v>
      </c>
      <c r="I121" s="274" t="s">
        <v>57</v>
      </c>
      <c r="J121" s="264" t="s">
        <v>62</v>
      </c>
      <c r="K121" s="277">
        <v>9</v>
      </c>
    </row>
    <row r="122" spans="1:11" ht="12.75">
      <c r="A122" s="264"/>
      <c r="B122" s="286">
        <f t="shared" si="2"/>
        <v>56</v>
      </c>
      <c r="C122" s="274">
        <v>622</v>
      </c>
      <c r="D122" s="275" t="s">
        <v>270</v>
      </c>
      <c r="E122" s="275" t="s">
        <v>9</v>
      </c>
      <c r="F122" s="275" t="s">
        <v>213</v>
      </c>
      <c r="G122" s="276">
        <v>0.08125</v>
      </c>
      <c r="H122" s="274">
        <v>40</v>
      </c>
      <c r="I122" s="274" t="s">
        <v>271</v>
      </c>
      <c r="J122" s="264"/>
      <c r="K122" s="277">
        <v>8</v>
      </c>
    </row>
    <row r="123" spans="1:11" ht="12.75">
      <c r="A123" s="264"/>
      <c r="B123" s="286">
        <f t="shared" si="2"/>
        <v>57</v>
      </c>
      <c r="C123" s="274">
        <v>607</v>
      </c>
      <c r="D123" s="275" t="s">
        <v>274</v>
      </c>
      <c r="E123" s="275" t="s">
        <v>275</v>
      </c>
      <c r="F123" s="275" t="s">
        <v>199</v>
      </c>
      <c r="G123" s="274" t="s">
        <v>60</v>
      </c>
      <c r="H123" s="274"/>
      <c r="I123" s="274"/>
      <c r="J123" s="264"/>
      <c r="K123" s="277"/>
    </row>
    <row r="124" spans="1:11" ht="12.75">
      <c r="A124" s="264"/>
      <c r="B124" s="286">
        <f t="shared" si="2"/>
        <v>58</v>
      </c>
      <c r="C124" s="274">
        <v>614</v>
      </c>
      <c r="D124" s="275" t="s">
        <v>276</v>
      </c>
      <c r="E124" s="275" t="s">
        <v>188</v>
      </c>
      <c r="F124" s="275" t="s">
        <v>199</v>
      </c>
      <c r="G124" s="274" t="s">
        <v>60</v>
      </c>
      <c r="H124" s="274"/>
      <c r="I124" s="274"/>
      <c r="J124" s="264"/>
      <c r="K124" s="277"/>
    </row>
    <row r="125" spans="1:11" ht="12.75">
      <c r="A125" s="264"/>
      <c r="B125" s="286">
        <f t="shared" si="2"/>
        <v>59</v>
      </c>
      <c r="C125" s="274">
        <v>618</v>
      </c>
      <c r="D125" s="275" t="s">
        <v>277</v>
      </c>
      <c r="E125" s="275" t="s">
        <v>278</v>
      </c>
      <c r="F125" s="275" t="s">
        <v>224</v>
      </c>
      <c r="G125" s="274" t="s">
        <v>60</v>
      </c>
      <c r="H125" s="274"/>
      <c r="I125" s="274"/>
      <c r="J125" s="264"/>
      <c r="K125" s="277"/>
    </row>
    <row r="126" spans="1:11" ht="12.75">
      <c r="A126" s="264"/>
      <c r="B126" s="286">
        <f t="shared" si="2"/>
        <v>60</v>
      </c>
      <c r="C126" s="274">
        <v>621</v>
      </c>
      <c r="D126" s="275" t="s">
        <v>272</v>
      </c>
      <c r="E126" s="275" t="s">
        <v>221</v>
      </c>
      <c r="F126" s="275" t="s">
        <v>199</v>
      </c>
      <c r="G126" s="274" t="s">
        <v>60</v>
      </c>
      <c r="H126" s="274"/>
      <c r="I126" s="274"/>
      <c r="J126" s="264"/>
      <c r="K126" s="277"/>
    </row>
    <row r="127" spans="1:11" ht="12.75">
      <c r="A127" s="264"/>
      <c r="B127" s="286">
        <f t="shared" si="2"/>
        <v>61</v>
      </c>
      <c r="C127" s="274">
        <v>644</v>
      </c>
      <c r="D127" s="275" t="s">
        <v>273</v>
      </c>
      <c r="E127" s="275" t="s">
        <v>9</v>
      </c>
      <c r="F127" s="275" t="s">
        <v>199</v>
      </c>
      <c r="G127" s="274" t="s">
        <v>60</v>
      </c>
      <c r="H127" s="274"/>
      <c r="I127" s="274"/>
      <c r="J127" s="264"/>
      <c r="K127" s="277"/>
    </row>
    <row r="128" spans="1:11" ht="12.75">
      <c r="A128" s="264"/>
      <c r="B128" s="286">
        <f t="shared" si="2"/>
        <v>62</v>
      </c>
      <c r="C128" s="274">
        <v>656</v>
      </c>
      <c r="D128" s="275" t="s">
        <v>58</v>
      </c>
      <c r="E128" s="275" t="s">
        <v>59</v>
      </c>
      <c r="F128" s="275" t="s">
        <v>10</v>
      </c>
      <c r="G128" s="274" t="s">
        <v>60</v>
      </c>
      <c r="H128" s="274"/>
      <c r="I128" s="264"/>
      <c r="J128" s="264" t="s">
        <v>62</v>
      </c>
      <c r="K128" s="277"/>
    </row>
    <row r="129" spans="1:11" ht="12.75">
      <c r="A129" s="264"/>
      <c r="B129" s="286">
        <f t="shared" si="2"/>
        <v>63</v>
      </c>
      <c r="C129" s="274">
        <v>661</v>
      </c>
      <c r="D129" s="275" t="s">
        <v>279</v>
      </c>
      <c r="E129" s="275" t="s">
        <v>40</v>
      </c>
      <c r="F129" s="275" t="s">
        <v>199</v>
      </c>
      <c r="G129" s="274" t="s">
        <v>60</v>
      </c>
      <c r="H129" s="264"/>
      <c r="I129" s="264"/>
      <c r="J129" s="264"/>
      <c r="K129" s="277"/>
    </row>
    <row r="130" spans="1:11" ht="12.75">
      <c r="A130" s="264"/>
      <c r="B130" s="274"/>
      <c r="C130" s="274"/>
      <c r="D130" s="275"/>
      <c r="E130" s="275"/>
      <c r="F130" s="275"/>
      <c r="G130" s="274"/>
      <c r="H130" s="264"/>
      <c r="I130" s="264"/>
      <c r="J130" s="264"/>
      <c r="K130" s="277"/>
    </row>
    <row r="131" spans="1:11" ht="12.75">
      <c r="A131" s="264"/>
      <c r="B131" s="278" t="s">
        <v>813</v>
      </c>
      <c r="C131" s="274"/>
      <c r="D131" s="275"/>
      <c r="E131" s="275"/>
      <c r="F131" s="275"/>
      <c r="G131" s="274"/>
      <c r="H131" s="264"/>
      <c r="I131" s="264"/>
      <c r="J131" s="264"/>
      <c r="K131" s="277"/>
    </row>
    <row r="132" spans="1:11" ht="6.75" customHeight="1">
      <c r="A132" s="264"/>
      <c r="B132" s="274"/>
      <c r="C132" s="274"/>
      <c r="D132" s="275"/>
      <c r="E132" s="275"/>
      <c r="F132" s="275"/>
      <c r="G132" s="274"/>
      <c r="H132" s="264"/>
      <c r="I132" s="264"/>
      <c r="J132" s="264"/>
      <c r="K132" s="277"/>
    </row>
    <row r="133" spans="1:11" ht="25.5">
      <c r="A133" s="279"/>
      <c r="B133" s="280" t="s">
        <v>0</v>
      </c>
      <c r="C133" s="280" t="s">
        <v>801</v>
      </c>
      <c r="D133" s="280" t="s">
        <v>2</v>
      </c>
      <c r="E133" s="280" t="s">
        <v>3</v>
      </c>
      <c r="F133" s="280" t="s">
        <v>4</v>
      </c>
      <c r="G133" s="280" t="s">
        <v>5</v>
      </c>
      <c r="H133" s="280" t="s">
        <v>6</v>
      </c>
      <c r="I133" s="280" t="s">
        <v>7</v>
      </c>
      <c r="J133" s="279"/>
      <c r="K133" s="272"/>
    </row>
    <row r="134" spans="1:11" ht="12.75">
      <c r="A134" s="264"/>
      <c r="B134" s="274"/>
      <c r="C134" s="274"/>
      <c r="D134" s="275"/>
      <c r="E134" s="275"/>
      <c r="F134" s="275"/>
      <c r="G134" s="274"/>
      <c r="H134" s="264"/>
      <c r="I134" s="264"/>
      <c r="J134" s="264"/>
      <c r="K134" s="277"/>
    </row>
    <row r="135" spans="1:11" ht="12.75">
      <c r="A135" s="264"/>
      <c r="B135" s="286">
        <v>1</v>
      </c>
      <c r="C135" s="274">
        <v>177</v>
      </c>
      <c r="D135" s="275" t="s">
        <v>551</v>
      </c>
      <c r="E135" s="275" t="s">
        <v>411</v>
      </c>
      <c r="F135" s="275" t="s">
        <v>282</v>
      </c>
      <c r="G135" s="276">
        <v>0.015983796296296295</v>
      </c>
      <c r="H135" s="274">
        <v>1</v>
      </c>
      <c r="I135" s="274"/>
      <c r="J135" s="264"/>
      <c r="K135" s="277">
        <f aca="true" t="shared" si="3" ref="K135:K142">100*(2-G135/K$10)</f>
        <v>100</v>
      </c>
    </row>
    <row r="136" spans="1:11" ht="12.75">
      <c r="A136" s="264"/>
      <c r="B136" s="286">
        <f aca="true" t="shared" si="4" ref="B136:B199">SUM(B135+1)</f>
        <v>2</v>
      </c>
      <c r="C136" s="274">
        <v>210</v>
      </c>
      <c r="D136" s="275" t="s">
        <v>552</v>
      </c>
      <c r="E136" s="275" t="s">
        <v>69</v>
      </c>
      <c r="F136" s="275" t="s">
        <v>353</v>
      </c>
      <c r="G136" s="276">
        <v>0.016122685185185184</v>
      </c>
      <c r="H136" s="274">
        <v>2</v>
      </c>
      <c r="I136" s="274" t="s">
        <v>553</v>
      </c>
      <c r="J136" s="264"/>
      <c r="K136" s="277">
        <f t="shared" si="3"/>
        <v>99.13106444605357</v>
      </c>
    </row>
    <row r="137" spans="1:11" ht="12.75">
      <c r="A137" s="264"/>
      <c r="B137" s="286">
        <f t="shared" si="4"/>
        <v>3</v>
      </c>
      <c r="C137" s="274">
        <v>119</v>
      </c>
      <c r="D137" s="275" t="s">
        <v>554</v>
      </c>
      <c r="E137" s="275" t="s">
        <v>555</v>
      </c>
      <c r="F137" s="275" t="s">
        <v>529</v>
      </c>
      <c r="G137" s="276">
        <v>0.016412037037037037</v>
      </c>
      <c r="H137" s="274">
        <v>3</v>
      </c>
      <c r="I137" s="274" t="s">
        <v>556</v>
      </c>
      <c r="J137" s="264"/>
      <c r="K137" s="277">
        <f t="shared" si="3"/>
        <v>97.32078204199854</v>
      </c>
    </row>
    <row r="138" spans="1:11" ht="12.75">
      <c r="A138" s="264"/>
      <c r="B138" s="286">
        <f t="shared" si="4"/>
        <v>4</v>
      </c>
      <c r="C138" s="274">
        <v>104</v>
      </c>
      <c r="D138" s="275" t="s">
        <v>557</v>
      </c>
      <c r="E138" s="275" t="s">
        <v>295</v>
      </c>
      <c r="F138" s="275" t="s">
        <v>56</v>
      </c>
      <c r="G138" s="276">
        <v>0.016944444444444443</v>
      </c>
      <c r="H138" s="274">
        <v>4</v>
      </c>
      <c r="I138" s="274" t="s">
        <v>558</v>
      </c>
      <c r="J138" s="264"/>
      <c r="K138" s="277">
        <f t="shared" si="3"/>
        <v>93.98986241853729</v>
      </c>
    </row>
    <row r="139" spans="1:11" ht="12.75">
      <c r="A139" s="264"/>
      <c r="B139" s="286">
        <f t="shared" si="4"/>
        <v>5</v>
      </c>
      <c r="C139" s="274">
        <v>212</v>
      </c>
      <c r="D139" s="275" t="s">
        <v>559</v>
      </c>
      <c r="E139" s="275" t="s">
        <v>555</v>
      </c>
      <c r="F139" s="275" t="s">
        <v>215</v>
      </c>
      <c r="G139" s="276">
        <v>0.017083333333333336</v>
      </c>
      <c r="H139" s="274">
        <v>5</v>
      </c>
      <c r="I139" s="274" t="s">
        <v>560</v>
      </c>
      <c r="J139" s="264"/>
      <c r="K139" s="277">
        <f t="shared" si="3"/>
        <v>93.12092686459086</v>
      </c>
    </row>
    <row r="140" spans="1:11" ht="12.75">
      <c r="A140" s="264"/>
      <c r="B140" s="286">
        <f t="shared" si="4"/>
        <v>6</v>
      </c>
      <c r="C140" s="274">
        <v>196</v>
      </c>
      <c r="D140" s="275" t="s">
        <v>561</v>
      </c>
      <c r="E140" s="275" t="s">
        <v>295</v>
      </c>
      <c r="F140" s="275" t="s">
        <v>282</v>
      </c>
      <c r="G140" s="276">
        <v>0.017118055555555556</v>
      </c>
      <c r="H140" s="274">
        <v>6</v>
      </c>
      <c r="I140" s="274" t="s">
        <v>562</v>
      </c>
      <c r="J140" s="264"/>
      <c r="K140" s="277">
        <f t="shared" si="3"/>
        <v>92.90369297610425</v>
      </c>
    </row>
    <row r="141" spans="1:11" ht="12.75">
      <c r="A141" s="264"/>
      <c r="B141" s="286">
        <f t="shared" si="4"/>
        <v>7</v>
      </c>
      <c r="C141" s="274">
        <v>138</v>
      </c>
      <c r="D141" s="275" t="s">
        <v>563</v>
      </c>
      <c r="E141" s="275" t="s">
        <v>285</v>
      </c>
      <c r="F141" s="275" t="s">
        <v>180</v>
      </c>
      <c r="G141" s="276">
        <v>0.017141203703703704</v>
      </c>
      <c r="H141" s="274">
        <v>7</v>
      </c>
      <c r="I141" s="274" t="s">
        <v>564</v>
      </c>
      <c r="J141" s="264"/>
      <c r="K141" s="277">
        <f t="shared" si="3"/>
        <v>92.75887038377985</v>
      </c>
    </row>
    <row r="142" spans="1:11" ht="12.75">
      <c r="A142" s="264"/>
      <c r="B142" s="286">
        <f t="shared" si="4"/>
        <v>8</v>
      </c>
      <c r="C142" s="274">
        <v>211</v>
      </c>
      <c r="D142" s="275" t="s">
        <v>565</v>
      </c>
      <c r="E142" s="275" t="s">
        <v>566</v>
      </c>
      <c r="F142" s="275" t="s">
        <v>10</v>
      </c>
      <c r="G142" s="276">
        <v>0.01721064814814815</v>
      </c>
      <c r="H142" s="274">
        <v>8</v>
      </c>
      <c r="I142" s="274" t="s">
        <v>174</v>
      </c>
      <c r="J142" s="264"/>
      <c r="K142" s="277">
        <f t="shared" si="3"/>
        <v>92.32440260680666</v>
      </c>
    </row>
    <row r="143" spans="1:11" ht="12.75">
      <c r="A143" s="264"/>
      <c r="B143" s="286">
        <f t="shared" si="4"/>
        <v>9</v>
      </c>
      <c r="C143" s="274">
        <v>179</v>
      </c>
      <c r="D143" s="275" t="s">
        <v>142</v>
      </c>
      <c r="E143" s="275" t="s">
        <v>143</v>
      </c>
      <c r="F143" s="275" t="s">
        <v>13</v>
      </c>
      <c r="G143" s="276">
        <v>0.017604166666666667</v>
      </c>
      <c r="H143" s="274">
        <v>1</v>
      </c>
      <c r="I143" s="274"/>
      <c r="J143" s="264" t="s">
        <v>62</v>
      </c>
      <c r="K143" s="277"/>
    </row>
    <row r="144" spans="1:11" ht="12.75">
      <c r="A144" s="264"/>
      <c r="B144" s="286">
        <f t="shared" si="4"/>
        <v>10</v>
      </c>
      <c r="C144" s="274">
        <v>107</v>
      </c>
      <c r="D144" s="275" t="s">
        <v>567</v>
      </c>
      <c r="E144" s="275" t="s">
        <v>168</v>
      </c>
      <c r="F144" s="275" t="s">
        <v>529</v>
      </c>
      <c r="G144" s="276">
        <v>0.01778935185185185</v>
      </c>
      <c r="H144" s="274">
        <v>9</v>
      </c>
      <c r="I144" s="274" t="s">
        <v>568</v>
      </c>
      <c r="J144" s="264"/>
      <c r="K144" s="277">
        <f>100*(2-G144/K$10)</f>
        <v>88.7038377986966</v>
      </c>
    </row>
    <row r="145" spans="1:11" ht="12.75">
      <c r="A145" s="264"/>
      <c r="B145" s="286">
        <f t="shared" si="4"/>
        <v>11</v>
      </c>
      <c r="C145" s="274">
        <v>180</v>
      </c>
      <c r="D145" s="275" t="s">
        <v>569</v>
      </c>
      <c r="E145" s="275" t="s">
        <v>570</v>
      </c>
      <c r="F145" s="275" t="s">
        <v>180</v>
      </c>
      <c r="G145" s="276">
        <v>0.01806712962962963</v>
      </c>
      <c r="H145" s="274">
        <v>10</v>
      </c>
      <c r="I145" s="274" t="s">
        <v>571</v>
      </c>
      <c r="J145" s="264"/>
      <c r="K145" s="277">
        <f>100*(2-G145/K$10)</f>
        <v>86.96596669080374</v>
      </c>
    </row>
    <row r="146" spans="1:11" ht="12.75">
      <c r="A146" s="264"/>
      <c r="B146" s="286">
        <f t="shared" si="4"/>
        <v>12</v>
      </c>
      <c r="C146" s="274">
        <v>223</v>
      </c>
      <c r="D146" s="275" t="s">
        <v>572</v>
      </c>
      <c r="E146" s="275" t="s">
        <v>104</v>
      </c>
      <c r="F146" s="275" t="s">
        <v>282</v>
      </c>
      <c r="G146" s="276">
        <v>0.018125</v>
      </c>
      <c r="H146" s="274">
        <v>11</v>
      </c>
      <c r="I146" s="274" t="s">
        <v>573</v>
      </c>
      <c r="J146" s="264"/>
      <c r="K146" s="277">
        <f>100*(2-G146/K$10)</f>
        <v>86.60391020999276</v>
      </c>
    </row>
    <row r="147" spans="1:11" ht="12.75">
      <c r="A147" s="264"/>
      <c r="B147" s="286">
        <f t="shared" si="4"/>
        <v>13</v>
      </c>
      <c r="C147" s="274">
        <v>126</v>
      </c>
      <c r="D147" s="275" t="s">
        <v>576</v>
      </c>
      <c r="E147" s="275" t="s">
        <v>168</v>
      </c>
      <c r="F147" s="275" t="s">
        <v>215</v>
      </c>
      <c r="G147" s="276">
        <v>0.01834490740740741</v>
      </c>
      <c r="H147" s="274">
        <v>12</v>
      </c>
      <c r="I147" s="274" t="s">
        <v>575</v>
      </c>
      <c r="J147" s="264"/>
      <c r="K147" s="277">
        <f>100*(2-G147/K$10)</f>
        <v>85.22809558291091</v>
      </c>
    </row>
    <row r="148" spans="1:11" ht="12.75">
      <c r="A148" s="264"/>
      <c r="B148" s="286">
        <f t="shared" si="4"/>
        <v>14</v>
      </c>
      <c r="C148" s="274">
        <v>162</v>
      </c>
      <c r="D148" s="275" t="s">
        <v>552</v>
      </c>
      <c r="E148" s="275" t="s">
        <v>574</v>
      </c>
      <c r="F148" s="275" t="s">
        <v>353</v>
      </c>
      <c r="G148" s="276">
        <v>0.01834490740740741</v>
      </c>
      <c r="H148" s="274">
        <v>12</v>
      </c>
      <c r="I148" s="274" t="s">
        <v>575</v>
      </c>
      <c r="J148" s="264"/>
      <c r="K148" s="277">
        <f>100*(2-G148/K$10)</f>
        <v>85.22809558291091</v>
      </c>
    </row>
    <row r="149" spans="1:11" ht="12.75">
      <c r="A149" s="264"/>
      <c r="B149" s="286">
        <f t="shared" si="4"/>
        <v>15</v>
      </c>
      <c r="C149" s="274">
        <v>102</v>
      </c>
      <c r="D149" s="275" t="s">
        <v>577</v>
      </c>
      <c r="E149" s="275" t="s">
        <v>133</v>
      </c>
      <c r="F149" s="275" t="s">
        <v>500</v>
      </c>
      <c r="G149" s="276">
        <v>0.018368055555555554</v>
      </c>
      <c r="H149" s="274">
        <v>14</v>
      </c>
      <c r="I149" s="274" t="s">
        <v>578</v>
      </c>
      <c r="J149" s="264"/>
      <c r="K149" s="277"/>
    </row>
    <row r="150" spans="1:11" ht="12.75">
      <c r="A150" s="264"/>
      <c r="B150" s="286">
        <f t="shared" si="4"/>
        <v>16</v>
      </c>
      <c r="C150" s="274">
        <v>165</v>
      </c>
      <c r="D150" s="275" t="s">
        <v>579</v>
      </c>
      <c r="E150" s="275" t="s">
        <v>580</v>
      </c>
      <c r="F150" s="275" t="s">
        <v>247</v>
      </c>
      <c r="G150" s="276">
        <v>0.01840277777777778</v>
      </c>
      <c r="H150" s="274">
        <v>15</v>
      </c>
      <c r="I150" s="274" t="s">
        <v>581</v>
      </c>
      <c r="J150" s="264"/>
      <c r="K150" s="277">
        <f aca="true" t="shared" si="5" ref="K150:K167">100*(2-G150/K$10)</f>
        <v>84.8660391020999</v>
      </c>
    </row>
    <row r="151" spans="1:11" ht="12.75">
      <c r="A151" s="264"/>
      <c r="B151" s="286">
        <f t="shared" si="4"/>
        <v>17</v>
      </c>
      <c r="C151" s="274">
        <v>130</v>
      </c>
      <c r="D151" s="275" t="s">
        <v>582</v>
      </c>
      <c r="E151" s="275" t="s">
        <v>133</v>
      </c>
      <c r="F151" s="275" t="s">
        <v>353</v>
      </c>
      <c r="G151" s="276">
        <v>0.018564814814814815</v>
      </c>
      <c r="H151" s="274">
        <v>16</v>
      </c>
      <c r="I151" s="274" t="s">
        <v>583</v>
      </c>
      <c r="J151" s="264"/>
      <c r="K151" s="277">
        <f t="shared" si="5"/>
        <v>83.85228095582909</v>
      </c>
    </row>
    <row r="152" spans="1:11" ht="12.75">
      <c r="A152" s="264"/>
      <c r="B152" s="286">
        <f t="shared" si="4"/>
        <v>18</v>
      </c>
      <c r="C152" s="274">
        <v>103</v>
      </c>
      <c r="D152" s="275" t="s">
        <v>90</v>
      </c>
      <c r="E152" s="275" t="s">
        <v>129</v>
      </c>
      <c r="F152" s="275" t="s">
        <v>215</v>
      </c>
      <c r="G152" s="276">
        <v>0.018726851851851852</v>
      </c>
      <c r="H152" s="274">
        <v>17</v>
      </c>
      <c r="I152" s="274" t="s">
        <v>584</v>
      </c>
      <c r="J152" s="264"/>
      <c r="K152" s="277">
        <f t="shared" si="5"/>
        <v>82.83852280955828</v>
      </c>
    </row>
    <row r="153" spans="1:11" ht="12.75">
      <c r="A153" s="264"/>
      <c r="B153" s="286">
        <f t="shared" si="4"/>
        <v>19</v>
      </c>
      <c r="C153" s="274">
        <v>139</v>
      </c>
      <c r="D153" s="275" t="s">
        <v>585</v>
      </c>
      <c r="E153" s="275" t="s">
        <v>586</v>
      </c>
      <c r="F153" s="275" t="s">
        <v>20</v>
      </c>
      <c r="G153" s="276">
        <v>0.019050925925925926</v>
      </c>
      <c r="H153" s="274">
        <v>18</v>
      </c>
      <c r="I153" s="274" t="s">
        <v>587</v>
      </c>
      <c r="J153" s="264"/>
      <c r="K153" s="277">
        <f t="shared" si="5"/>
        <v>80.81100651701665</v>
      </c>
    </row>
    <row r="154" spans="1:11" ht="12.75">
      <c r="A154" s="264"/>
      <c r="B154" s="286">
        <f t="shared" si="4"/>
        <v>20</v>
      </c>
      <c r="C154" s="274">
        <v>204</v>
      </c>
      <c r="D154" s="275" t="s">
        <v>588</v>
      </c>
      <c r="E154" s="275" t="s">
        <v>69</v>
      </c>
      <c r="F154" s="275" t="s">
        <v>10</v>
      </c>
      <c r="G154" s="276">
        <v>0.0190625</v>
      </c>
      <c r="H154" s="274">
        <v>19</v>
      </c>
      <c r="I154" s="274" t="s">
        <v>589</v>
      </c>
      <c r="J154" s="264"/>
      <c r="K154" s="277">
        <f t="shared" si="5"/>
        <v>80.73859522085445</v>
      </c>
    </row>
    <row r="155" spans="1:11" ht="12.75">
      <c r="A155" s="264"/>
      <c r="B155" s="286">
        <f t="shared" si="4"/>
        <v>21</v>
      </c>
      <c r="C155" s="274">
        <v>193</v>
      </c>
      <c r="D155" s="275" t="s">
        <v>590</v>
      </c>
      <c r="E155" s="275" t="s">
        <v>555</v>
      </c>
      <c r="F155" s="275" t="s">
        <v>227</v>
      </c>
      <c r="G155" s="276">
        <v>0.019293981481481485</v>
      </c>
      <c r="H155" s="274">
        <v>20</v>
      </c>
      <c r="I155" s="274" t="s">
        <v>591</v>
      </c>
      <c r="J155" s="264"/>
      <c r="K155" s="277">
        <f t="shared" si="5"/>
        <v>79.2903692976104</v>
      </c>
    </row>
    <row r="156" spans="1:11" ht="12.75">
      <c r="A156" s="264"/>
      <c r="B156" s="286">
        <f t="shared" si="4"/>
        <v>22</v>
      </c>
      <c r="C156" s="274">
        <v>123</v>
      </c>
      <c r="D156" s="275" t="s">
        <v>592</v>
      </c>
      <c r="E156" s="275" t="s">
        <v>295</v>
      </c>
      <c r="F156" s="275" t="s">
        <v>215</v>
      </c>
      <c r="G156" s="276">
        <v>0.019328703703703702</v>
      </c>
      <c r="H156" s="274">
        <v>21</v>
      </c>
      <c r="I156" s="274" t="s">
        <v>593</v>
      </c>
      <c r="J156" s="264"/>
      <c r="K156" s="277">
        <f t="shared" si="5"/>
        <v>79.07313540912382</v>
      </c>
    </row>
    <row r="157" spans="1:11" ht="12.75">
      <c r="A157" s="264"/>
      <c r="B157" s="286">
        <f t="shared" si="4"/>
        <v>23</v>
      </c>
      <c r="C157" s="274">
        <v>229</v>
      </c>
      <c r="D157" s="275" t="s">
        <v>594</v>
      </c>
      <c r="E157" s="275" t="s">
        <v>586</v>
      </c>
      <c r="F157" s="275" t="s">
        <v>353</v>
      </c>
      <c r="G157" s="276">
        <v>0.019398148148148147</v>
      </c>
      <c r="H157" s="274">
        <v>22</v>
      </c>
      <c r="I157" s="274" t="s">
        <v>595</v>
      </c>
      <c r="J157" s="264"/>
      <c r="K157" s="277">
        <f t="shared" si="5"/>
        <v>78.63866763215061</v>
      </c>
    </row>
    <row r="158" spans="1:11" ht="12.75">
      <c r="A158" s="264"/>
      <c r="B158" s="286">
        <f t="shared" si="4"/>
        <v>24</v>
      </c>
      <c r="C158" s="274">
        <v>172</v>
      </c>
      <c r="D158" s="275" t="s">
        <v>596</v>
      </c>
      <c r="E158" s="275" t="s">
        <v>143</v>
      </c>
      <c r="F158" s="275" t="s">
        <v>215</v>
      </c>
      <c r="G158" s="276">
        <v>0.019444444444444445</v>
      </c>
      <c r="H158" s="274">
        <v>23</v>
      </c>
      <c r="I158" s="274" t="s">
        <v>597</v>
      </c>
      <c r="J158" s="264"/>
      <c r="K158" s="277">
        <f t="shared" si="5"/>
        <v>78.3490224475018</v>
      </c>
    </row>
    <row r="159" spans="1:11" ht="12.75">
      <c r="A159" s="264"/>
      <c r="B159" s="286">
        <f t="shared" si="4"/>
        <v>25</v>
      </c>
      <c r="C159" s="274">
        <v>189</v>
      </c>
      <c r="D159" s="275" t="s">
        <v>598</v>
      </c>
      <c r="E159" s="275" t="s">
        <v>88</v>
      </c>
      <c r="F159" s="275" t="s">
        <v>247</v>
      </c>
      <c r="G159" s="276">
        <v>0.019594907407407405</v>
      </c>
      <c r="H159" s="274">
        <v>24</v>
      </c>
      <c r="I159" s="274" t="s">
        <v>599</v>
      </c>
      <c r="J159" s="264"/>
      <c r="K159" s="277">
        <f t="shared" si="5"/>
        <v>77.4076755973932</v>
      </c>
    </row>
    <row r="160" spans="1:11" ht="12.75">
      <c r="A160" s="264"/>
      <c r="B160" s="286">
        <f t="shared" si="4"/>
        <v>26</v>
      </c>
      <c r="C160" s="274">
        <v>185</v>
      </c>
      <c r="D160" s="275" t="s">
        <v>600</v>
      </c>
      <c r="E160" s="275" t="s">
        <v>601</v>
      </c>
      <c r="F160" s="275" t="s">
        <v>215</v>
      </c>
      <c r="G160" s="276">
        <v>0.019710648148148147</v>
      </c>
      <c r="H160" s="274">
        <v>25</v>
      </c>
      <c r="I160" s="274" t="s">
        <v>602</v>
      </c>
      <c r="J160" s="264"/>
      <c r="K160" s="277">
        <f t="shared" si="5"/>
        <v>76.68356263577117</v>
      </c>
    </row>
    <row r="161" spans="1:11" ht="12.75">
      <c r="A161" s="264"/>
      <c r="B161" s="286">
        <f t="shared" si="4"/>
        <v>27</v>
      </c>
      <c r="C161" s="274">
        <v>131</v>
      </c>
      <c r="D161" s="275" t="s">
        <v>281</v>
      </c>
      <c r="E161" s="275" t="s">
        <v>94</v>
      </c>
      <c r="F161" s="275" t="s">
        <v>282</v>
      </c>
      <c r="G161" s="276">
        <v>0.020162037037037037</v>
      </c>
      <c r="H161" s="274">
        <v>26</v>
      </c>
      <c r="I161" s="274" t="s">
        <v>603</v>
      </c>
      <c r="J161" s="264"/>
      <c r="K161" s="277">
        <f t="shared" si="5"/>
        <v>73.8595220854453</v>
      </c>
    </row>
    <row r="162" spans="1:11" ht="12.75">
      <c r="A162" s="264"/>
      <c r="B162" s="286">
        <f t="shared" si="4"/>
        <v>28</v>
      </c>
      <c r="C162" s="274">
        <v>231</v>
      </c>
      <c r="D162" s="275" t="s">
        <v>604</v>
      </c>
      <c r="E162" s="275" t="s">
        <v>356</v>
      </c>
      <c r="F162" s="275" t="s">
        <v>10</v>
      </c>
      <c r="G162" s="276">
        <v>0.020520833333333332</v>
      </c>
      <c r="H162" s="274">
        <v>27</v>
      </c>
      <c r="I162" s="274" t="s">
        <v>605</v>
      </c>
      <c r="J162" s="264"/>
      <c r="K162" s="277">
        <f t="shared" si="5"/>
        <v>71.61477190441707</v>
      </c>
    </row>
    <row r="163" spans="1:11" ht="12.75">
      <c r="A163" s="264"/>
      <c r="B163" s="286">
        <f t="shared" si="4"/>
        <v>29</v>
      </c>
      <c r="C163" s="274">
        <v>163</v>
      </c>
      <c r="D163" s="275" t="s">
        <v>606</v>
      </c>
      <c r="E163" s="275" t="s">
        <v>78</v>
      </c>
      <c r="F163" s="275" t="s">
        <v>215</v>
      </c>
      <c r="G163" s="276">
        <v>0.020578703703703703</v>
      </c>
      <c r="H163" s="274">
        <v>28</v>
      </c>
      <c r="I163" s="274" t="s">
        <v>607</v>
      </c>
      <c r="J163" s="264"/>
      <c r="K163" s="277">
        <f t="shared" si="5"/>
        <v>71.25271542360608</v>
      </c>
    </row>
    <row r="164" spans="1:11" ht="12.75">
      <c r="A164" s="264"/>
      <c r="B164" s="286">
        <f t="shared" si="4"/>
        <v>30</v>
      </c>
      <c r="C164" s="274">
        <v>142</v>
      </c>
      <c r="D164" s="275" t="s">
        <v>585</v>
      </c>
      <c r="E164" s="275" t="s">
        <v>78</v>
      </c>
      <c r="F164" s="275" t="s">
        <v>20</v>
      </c>
      <c r="G164" s="276">
        <v>0.02108796296296296</v>
      </c>
      <c r="H164" s="274">
        <v>29</v>
      </c>
      <c r="I164" s="274" t="s">
        <v>608</v>
      </c>
      <c r="J164" s="264"/>
      <c r="K164" s="277">
        <f t="shared" si="5"/>
        <v>68.06661839246921</v>
      </c>
    </row>
    <row r="165" spans="1:11" ht="12.75">
      <c r="A165" s="264"/>
      <c r="B165" s="286">
        <f t="shared" si="4"/>
        <v>31</v>
      </c>
      <c r="C165" s="274">
        <v>154</v>
      </c>
      <c r="D165" s="275" t="s">
        <v>609</v>
      </c>
      <c r="E165" s="275" t="s">
        <v>107</v>
      </c>
      <c r="F165" s="275" t="s">
        <v>810</v>
      </c>
      <c r="G165" s="276">
        <v>0.021215277777777777</v>
      </c>
      <c r="H165" s="274">
        <v>30</v>
      </c>
      <c r="I165" s="274" t="s">
        <v>610</v>
      </c>
      <c r="J165" s="264"/>
      <c r="K165" s="277">
        <f t="shared" si="5"/>
        <v>67.27009413468501</v>
      </c>
    </row>
    <row r="166" spans="1:11" ht="12.75">
      <c r="A166" s="264"/>
      <c r="B166" s="286">
        <f t="shared" si="4"/>
        <v>32</v>
      </c>
      <c r="C166" s="274">
        <v>169</v>
      </c>
      <c r="D166" s="275" t="s">
        <v>611</v>
      </c>
      <c r="E166" s="275" t="s">
        <v>112</v>
      </c>
      <c r="F166" s="275" t="s">
        <v>286</v>
      </c>
      <c r="G166" s="276">
        <v>0.021226851851851854</v>
      </c>
      <c r="H166" s="274">
        <v>31</v>
      </c>
      <c r="I166" s="274" t="s">
        <v>612</v>
      </c>
      <c r="J166" s="264"/>
      <c r="K166" s="277">
        <f t="shared" si="5"/>
        <v>67.19768283852278</v>
      </c>
    </row>
    <row r="167" spans="1:11" ht="12.75">
      <c r="A167" s="264"/>
      <c r="B167" s="286">
        <f t="shared" si="4"/>
        <v>33</v>
      </c>
      <c r="C167" s="274">
        <v>132</v>
      </c>
      <c r="D167" s="275" t="s">
        <v>613</v>
      </c>
      <c r="E167" s="275" t="s">
        <v>125</v>
      </c>
      <c r="F167" s="275" t="s">
        <v>10</v>
      </c>
      <c r="G167" s="276">
        <v>0.02130787037037037</v>
      </c>
      <c r="H167" s="274">
        <v>32</v>
      </c>
      <c r="I167" s="274" t="s">
        <v>614</v>
      </c>
      <c r="J167" s="264"/>
      <c r="K167" s="277">
        <f t="shared" si="5"/>
        <v>66.69080376538739</v>
      </c>
    </row>
    <row r="168" spans="1:11" ht="12.75">
      <c r="A168" s="264"/>
      <c r="B168" s="286">
        <f t="shared" si="4"/>
        <v>34</v>
      </c>
      <c r="C168" s="274">
        <v>1000</v>
      </c>
      <c r="D168" s="275" t="s">
        <v>144</v>
      </c>
      <c r="E168" s="275" t="s">
        <v>145</v>
      </c>
      <c r="F168" s="275" t="s">
        <v>27</v>
      </c>
      <c r="G168" s="276">
        <v>0.02136574074074074</v>
      </c>
      <c r="H168" s="274">
        <v>2</v>
      </c>
      <c r="I168" s="274" t="s">
        <v>147</v>
      </c>
      <c r="J168" s="264" t="s">
        <v>62</v>
      </c>
      <c r="K168" s="277"/>
    </row>
    <row r="169" spans="1:11" ht="12.75">
      <c r="A169" s="264"/>
      <c r="B169" s="286">
        <f t="shared" si="4"/>
        <v>35</v>
      </c>
      <c r="C169" s="274">
        <v>188</v>
      </c>
      <c r="D169" s="275" t="s">
        <v>148</v>
      </c>
      <c r="E169" s="275" t="s">
        <v>64</v>
      </c>
      <c r="F169" s="275" t="s">
        <v>10</v>
      </c>
      <c r="G169" s="276">
        <v>0.02144675925925926</v>
      </c>
      <c r="H169" s="274">
        <v>3</v>
      </c>
      <c r="I169" s="274" t="s">
        <v>149</v>
      </c>
      <c r="J169" s="264" t="s">
        <v>62</v>
      </c>
      <c r="K169" s="277">
        <f aca="true" t="shared" si="6" ref="K169:K200">100*(2-G169/K$10)</f>
        <v>65.82186821144099</v>
      </c>
    </row>
    <row r="170" spans="1:11" ht="12.75">
      <c r="A170" s="264"/>
      <c r="B170" s="286">
        <f t="shared" si="4"/>
        <v>36</v>
      </c>
      <c r="C170" s="274">
        <v>158</v>
      </c>
      <c r="D170" s="275" t="s">
        <v>410</v>
      </c>
      <c r="E170" s="275" t="s">
        <v>107</v>
      </c>
      <c r="F170" s="275" t="s">
        <v>282</v>
      </c>
      <c r="G170" s="276">
        <v>0.02146990740740741</v>
      </c>
      <c r="H170" s="274">
        <v>33</v>
      </c>
      <c r="I170" s="274" t="s">
        <v>615</v>
      </c>
      <c r="J170" s="264"/>
      <c r="K170" s="277">
        <f t="shared" si="6"/>
        <v>65.67704561911656</v>
      </c>
    </row>
    <row r="171" spans="1:11" ht="12.75">
      <c r="A171" s="264"/>
      <c r="B171" s="286">
        <f t="shared" si="4"/>
        <v>37</v>
      </c>
      <c r="C171" s="274">
        <v>164</v>
      </c>
      <c r="D171" s="275" t="s">
        <v>616</v>
      </c>
      <c r="E171" s="275" t="s">
        <v>285</v>
      </c>
      <c r="F171" s="275" t="s">
        <v>180</v>
      </c>
      <c r="G171" s="276">
        <v>0.021631944444444443</v>
      </c>
      <c r="H171" s="274">
        <v>34</v>
      </c>
      <c r="I171" s="274" t="s">
        <v>617</v>
      </c>
      <c r="J171" s="264"/>
      <c r="K171" s="277">
        <f t="shared" si="6"/>
        <v>64.66328747284575</v>
      </c>
    </row>
    <row r="172" spans="1:11" ht="12.75">
      <c r="A172" s="264"/>
      <c r="B172" s="286">
        <f t="shared" si="4"/>
        <v>38</v>
      </c>
      <c r="C172" s="274">
        <v>207</v>
      </c>
      <c r="D172" s="275" t="s">
        <v>308</v>
      </c>
      <c r="E172" s="275" t="s">
        <v>145</v>
      </c>
      <c r="F172" s="275" t="s">
        <v>215</v>
      </c>
      <c r="G172" s="276">
        <v>0.02164351851851852</v>
      </c>
      <c r="H172" s="274">
        <v>35</v>
      </c>
      <c r="I172" s="274" t="s">
        <v>618</v>
      </c>
      <c r="J172" s="264"/>
      <c r="K172" s="277">
        <f t="shared" si="6"/>
        <v>64.59087617668354</v>
      </c>
    </row>
    <row r="173" spans="1:11" ht="12.75">
      <c r="A173" s="264"/>
      <c r="B173" s="286">
        <f t="shared" si="4"/>
        <v>39</v>
      </c>
      <c r="C173" s="274">
        <v>145</v>
      </c>
      <c r="D173" s="275" t="s">
        <v>619</v>
      </c>
      <c r="E173" s="275" t="s">
        <v>78</v>
      </c>
      <c r="F173" s="275" t="s">
        <v>227</v>
      </c>
      <c r="G173" s="276">
        <v>0.02171296296296296</v>
      </c>
      <c r="H173" s="274">
        <v>36</v>
      </c>
      <c r="I173" s="274" t="s">
        <v>620</v>
      </c>
      <c r="J173" s="264"/>
      <c r="K173" s="277">
        <f t="shared" si="6"/>
        <v>64.15640839971036</v>
      </c>
    </row>
    <row r="174" spans="1:11" ht="12.75">
      <c r="A174" s="264"/>
      <c r="B174" s="286">
        <f t="shared" si="4"/>
        <v>40</v>
      </c>
      <c r="C174" s="274">
        <v>217</v>
      </c>
      <c r="D174" s="275" t="s">
        <v>377</v>
      </c>
      <c r="E174" s="275" t="s">
        <v>295</v>
      </c>
      <c r="F174" s="275" t="s">
        <v>353</v>
      </c>
      <c r="G174" s="276">
        <v>0.022037037037037036</v>
      </c>
      <c r="H174" s="274">
        <v>37</v>
      </c>
      <c r="I174" s="274" t="s">
        <v>621</v>
      </c>
      <c r="J174" s="264"/>
      <c r="K174" s="277">
        <f t="shared" si="6"/>
        <v>62.128892107168724</v>
      </c>
    </row>
    <row r="175" spans="1:11" ht="12.75">
      <c r="A175" s="264"/>
      <c r="B175" s="286">
        <f t="shared" si="4"/>
        <v>41</v>
      </c>
      <c r="C175" s="274">
        <v>239</v>
      </c>
      <c r="D175" s="275" t="s">
        <v>622</v>
      </c>
      <c r="E175" s="275" t="s">
        <v>78</v>
      </c>
      <c r="F175" s="275" t="s">
        <v>31</v>
      </c>
      <c r="G175" s="276">
        <v>0.022083333333333333</v>
      </c>
      <c r="H175" s="274">
        <v>38</v>
      </c>
      <c r="I175" s="274" t="s">
        <v>623</v>
      </c>
      <c r="J175" s="264"/>
      <c r="K175" s="277">
        <f t="shared" si="6"/>
        <v>61.8392469225199</v>
      </c>
    </row>
    <row r="176" spans="1:11" ht="12.75">
      <c r="A176" s="264"/>
      <c r="B176" s="286">
        <f t="shared" si="4"/>
        <v>42</v>
      </c>
      <c r="C176" s="274">
        <v>161</v>
      </c>
      <c r="D176" s="275" t="s">
        <v>624</v>
      </c>
      <c r="E176" s="275" t="s">
        <v>88</v>
      </c>
      <c r="F176" s="275" t="s">
        <v>286</v>
      </c>
      <c r="G176" s="276">
        <v>0.022129629629629628</v>
      </c>
      <c r="H176" s="274">
        <v>39</v>
      </c>
      <c r="I176" s="274" t="s">
        <v>625</v>
      </c>
      <c r="J176" s="264"/>
      <c r="K176" s="277">
        <f t="shared" si="6"/>
        <v>61.54960173787109</v>
      </c>
    </row>
    <row r="177" spans="1:11" ht="12.75">
      <c r="A177" s="264"/>
      <c r="B177" s="286">
        <f t="shared" si="4"/>
        <v>43</v>
      </c>
      <c r="C177" s="274">
        <v>181</v>
      </c>
      <c r="D177" s="275" t="s">
        <v>626</v>
      </c>
      <c r="E177" s="275" t="s">
        <v>88</v>
      </c>
      <c r="F177" s="275" t="s">
        <v>627</v>
      </c>
      <c r="G177" s="276">
        <v>0.022164351851851852</v>
      </c>
      <c r="H177" s="274">
        <v>40</v>
      </c>
      <c r="I177" s="274" t="s">
        <v>628</v>
      </c>
      <c r="J177" s="264"/>
      <c r="K177" s="277">
        <f t="shared" si="6"/>
        <v>61.3323678493845</v>
      </c>
    </row>
    <row r="178" spans="1:11" ht="12.75">
      <c r="A178" s="264"/>
      <c r="B178" s="286">
        <f t="shared" si="4"/>
        <v>44</v>
      </c>
      <c r="C178" s="274">
        <v>230</v>
      </c>
      <c r="D178" s="275" t="s">
        <v>629</v>
      </c>
      <c r="E178" s="275" t="s">
        <v>125</v>
      </c>
      <c r="F178" s="275" t="s">
        <v>20</v>
      </c>
      <c r="G178" s="276">
        <v>0.022430555555555554</v>
      </c>
      <c r="H178" s="274">
        <v>41</v>
      </c>
      <c r="I178" s="274" t="s">
        <v>630</v>
      </c>
      <c r="J178" s="264"/>
      <c r="K178" s="277">
        <f t="shared" si="6"/>
        <v>59.66690803765387</v>
      </c>
    </row>
    <row r="179" spans="1:11" ht="12.75">
      <c r="A179" s="264"/>
      <c r="B179" s="286">
        <f t="shared" si="4"/>
        <v>45</v>
      </c>
      <c r="C179" s="274">
        <v>137</v>
      </c>
      <c r="D179" s="275" t="s">
        <v>582</v>
      </c>
      <c r="E179" s="275" t="s">
        <v>88</v>
      </c>
      <c r="F179" s="275" t="s">
        <v>227</v>
      </c>
      <c r="G179" s="276">
        <v>0.022604166666666665</v>
      </c>
      <c r="H179" s="274">
        <v>42</v>
      </c>
      <c r="I179" s="274" t="s">
        <v>631</v>
      </c>
      <c r="J179" s="264"/>
      <c r="K179" s="277">
        <f t="shared" si="6"/>
        <v>58.58073859522086</v>
      </c>
    </row>
    <row r="180" spans="1:11" ht="12.75">
      <c r="A180" s="264"/>
      <c r="B180" s="286">
        <f t="shared" si="4"/>
        <v>46</v>
      </c>
      <c r="C180" s="274">
        <v>228</v>
      </c>
      <c r="D180" s="275" t="s">
        <v>373</v>
      </c>
      <c r="E180" s="275" t="s">
        <v>107</v>
      </c>
      <c r="F180" s="275" t="s">
        <v>215</v>
      </c>
      <c r="G180" s="276">
        <v>0.022685185185185183</v>
      </c>
      <c r="H180" s="274">
        <v>43</v>
      </c>
      <c r="I180" s="274" t="s">
        <v>632</v>
      </c>
      <c r="J180" s="264"/>
      <c r="K180" s="277">
        <f t="shared" si="6"/>
        <v>58.073859522085435</v>
      </c>
    </row>
    <row r="181" spans="1:11" ht="12.75">
      <c r="A181" s="264"/>
      <c r="B181" s="286">
        <f t="shared" si="4"/>
        <v>47</v>
      </c>
      <c r="C181" s="274">
        <v>122</v>
      </c>
      <c r="D181" s="275" t="s">
        <v>633</v>
      </c>
      <c r="E181" s="275" t="s">
        <v>143</v>
      </c>
      <c r="F181" s="275" t="s">
        <v>282</v>
      </c>
      <c r="G181" s="276">
        <v>0.022847222222222224</v>
      </c>
      <c r="H181" s="274">
        <v>44</v>
      </c>
      <c r="I181" s="274" t="s">
        <v>634</v>
      </c>
      <c r="J181" s="264"/>
      <c r="K181" s="277">
        <f t="shared" si="6"/>
        <v>57.06010137581461</v>
      </c>
    </row>
    <row r="182" spans="1:11" ht="12.75">
      <c r="A182" s="264"/>
      <c r="B182" s="286">
        <f t="shared" si="4"/>
        <v>48</v>
      </c>
      <c r="C182" s="274">
        <v>117</v>
      </c>
      <c r="D182" s="275" t="s">
        <v>635</v>
      </c>
      <c r="E182" s="275" t="s">
        <v>321</v>
      </c>
      <c r="F182" s="275" t="s">
        <v>10</v>
      </c>
      <c r="G182" s="276">
        <v>0.02291666666666667</v>
      </c>
      <c r="H182" s="274">
        <v>45</v>
      </c>
      <c r="I182" s="274" t="s">
        <v>636</v>
      </c>
      <c r="J182" s="264"/>
      <c r="K182" s="277">
        <f t="shared" si="6"/>
        <v>56.62563359884138</v>
      </c>
    </row>
    <row r="183" spans="1:11" ht="12.75">
      <c r="A183" s="264"/>
      <c r="B183" s="286">
        <f t="shared" si="4"/>
        <v>49</v>
      </c>
      <c r="C183" s="274">
        <v>116</v>
      </c>
      <c r="D183" s="275" t="s">
        <v>637</v>
      </c>
      <c r="E183" s="275" t="s">
        <v>638</v>
      </c>
      <c r="F183" s="275" t="s">
        <v>31</v>
      </c>
      <c r="G183" s="276">
        <v>0.023078703703703702</v>
      </c>
      <c r="H183" s="274">
        <v>46</v>
      </c>
      <c r="I183" s="274" t="s">
        <v>639</v>
      </c>
      <c r="J183" s="264"/>
      <c r="K183" s="277">
        <f t="shared" si="6"/>
        <v>55.6118754525706</v>
      </c>
    </row>
    <row r="184" spans="1:11" ht="12.75">
      <c r="A184" s="264"/>
      <c r="B184" s="286">
        <f t="shared" si="4"/>
        <v>50</v>
      </c>
      <c r="C184" s="274">
        <v>176</v>
      </c>
      <c r="D184" s="275" t="s">
        <v>640</v>
      </c>
      <c r="E184" s="275" t="s">
        <v>107</v>
      </c>
      <c r="F184" s="275" t="s">
        <v>627</v>
      </c>
      <c r="G184" s="276">
        <v>0.023136574074074077</v>
      </c>
      <c r="H184" s="274">
        <v>47</v>
      </c>
      <c r="I184" s="274" t="s">
        <v>328</v>
      </c>
      <c r="J184" s="264"/>
      <c r="K184" s="277">
        <f t="shared" si="6"/>
        <v>55.24981897175956</v>
      </c>
    </row>
    <row r="185" spans="1:11" ht="12.75">
      <c r="A185" s="264"/>
      <c r="B185" s="286">
        <f t="shared" si="4"/>
        <v>51</v>
      </c>
      <c r="C185" s="274">
        <v>155</v>
      </c>
      <c r="D185" s="275" t="s">
        <v>609</v>
      </c>
      <c r="E185" s="275" t="s">
        <v>143</v>
      </c>
      <c r="F185" s="275" t="s">
        <v>180</v>
      </c>
      <c r="G185" s="276">
        <v>0.02318287037037037</v>
      </c>
      <c r="H185" s="274">
        <v>48</v>
      </c>
      <c r="I185" s="274" t="s">
        <v>641</v>
      </c>
      <c r="J185" s="264"/>
      <c r="K185" s="277">
        <f t="shared" si="6"/>
        <v>54.960173787110776</v>
      </c>
    </row>
    <row r="186" spans="1:11" ht="12.75">
      <c r="A186" s="264"/>
      <c r="B186" s="286">
        <f t="shared" si="4"/>
        <v>52</v>
      </c>
      <c r="C186" s="274">
        <v>125</v>
      </c>
      <c r="D186" s="275" t="s">
        <v>642</v>
      </c>
      <c r="E186" s="275" t="s">
        <v>143</v>
      </c>
      <c r="F186" s="275" t="s">
        <v>10</v>
      </c>
      <c r="G186" s="276">
        <v>0.02332175925925926</v>
      </c>
      <c r="H186" s="274">
        <v>49</v>
      </c>
      <c r="I186" s="274" t="s">
        <v>643</v>
      </c>
      <c r="J186" s="264"/>
      <c r="K186" s="277">
        <f t="shared" si="6"/>
        <v>54.091238233164354</v>
      </c>
    </row>
    <row r="187" spans="1:11" ht="12.75">
      <c r="A187" s="264"/>
      <c r="B187" s="286">
        <f t="shared" si="4"/>
        <v>53</v>
      </c>
      <c r="C187" s="274">
        <v>147</v>
      </c>
      <c r="D187" s="275" t="s">
        <v>644</v>
      </c>
      <c r="E187" s="275" t="s">
        <v>145</v>
      </c>
      <c r="F187" s="275" t="s">
        <v>286</v>
      </c>
      <c r="G187" s="276">
        <v>0.02342592592592593</v>
      </c>
      <c r="H187" s="274">
        <v>50</v>
      </c>
      <c r="I187" s="274" t="s">
        <v>645</v>
      </c>
      <c r="J187" s="264"/>
      <c r="K187" s="277">
        <f t="shared" si="6"/>
        <v>53.43953656770453</v>
      </c>
    </row>
    <row r="188" spans="1:11" ht="12.75">
      <c r="A188" s="264"/>
      <c r="B188" s="286">
        <f t="shared" si="4"/>
        <v>54</v>
      </c>
      <c r="C188" s="274">
        <v>236</v>
      </c>
      <c r="D188" s="275" t="s">
        <v>375</v>
      </c>
      <c r="E188" s="275" t="s">
        <v>168</v>
      </c>
      <c r="F188" s="275" t="s">
        <v>227</v>
      </c>
      <c r="G188" s="276">
        <v>0.02344907407407407</v>
      </c>
      <c r="H188" s="274">
        <v>51</v>
      </c>
      <c r="I188" s="274" t="s">
        <v>646</v>
      </c>
      <c r="J188" s="264"/>
      <c r="K188" s="277">
        <f t="shared" si="6"/>
        <v>53.29471397538017</v>
      </c>
    </row>
    <row r="189" spans="1:11" ht="12.75">
      <c r="A189" s="264"/>
      <c r="B189" s="286">
        <f t="shared" si="4"/>
        <v>55</v>
      </c>
      <c r="C189" s="274">
        <v>168</v>
      </c>
      <c r="D189" s="275" t="s">
        <v>647</v>
      </c>
      <c r="E189" s="275" t="s">
        <v>64</v>
      </c>
      <c r="F189" s="275" t="s">
        <v>227</v>
      </c>
      <c r="G189" s="276">
        <v>0.023576388888888893</v>
      </c>
      <c r="H189" s="274">
        <v>52</v>
      </c>
      <c r="I189" s="274" t="s">
        <v>648</v>
      </c>
      <c r="J189" s="264"/>
      <c r="K189" s="277">
        <f t="shared" si="6"/>
        <v>52.4981897175959</v>
      </c>
    </row>
    <row r="190" spans="1:11" ht="12.75">
      <c r="A190" s="264"/>
      <c r="B190" s="286">
        <f t="shared" si="4"/>
        <v>56</v>
      </c>
      <c r="C190" s="274">
        <v>128</v>
      </c>
      <c r="D190" s="275" t="s">
        <v>649</v>
      </c>
      <c r="E190" s="275" t="s">
        <v>143</v>
      </c>
      <c r="F190" s="275" t="s">
        <v>20</v>
      </c>
      <c r="G190" s="276">
        <v>0.02361111111111111</v>
      </c>
      <c r="H190" s="274">
        <v>53</v>
      </c>
      <c r="I190" s="274" t="s">
        <v>650</v>
      </c>
      <c r="J190" s="264"/>
      <c r="K190" s="277">
        <f t="shared" si="6"/>
        <v>52.280955829109324</v>
      </c>
    </row>
    <row r="191" spans="1:11" ht="12.75">
      <c r="A191" s="264"/>
      <c r="B191" s="286">
        <f t="shared" si="4"/>
        <v>57</v>
      </c>
      <c r="C191" s="274">
        <v>160</v>
      </c>
      <c r="D191" s="275" t="s">
        <v>150</v>
      </c>
      <c r="E191" s="275" t="s">
        <v>570</v>
      </c>
      <c r="F191" s="275" t="s">
        <v>10</v>
      </c>
      <c r="G191" s="276">
        <v>0.02369212962962963</v>
      </c>
      <c r="H191" s="274">
        <v>4</v>
      </c>
      <c r="I191" s="274" t="s">
        <v>152</v>
      </c>
      <c r="J191" s="264" t="s">
        <v>62</v>
      </c>
      <c r="K191" s="277">
        <f t="shared" si="6"/>
        <v>51.77407675597392</v>
      </c>
    </row>
    <row r="192" spans="1:11" ht="12.75">
      <c r="A192" s="264"/>
      <c r="B192" s="286">
        <f t="shared" si="4"/>
        <v>58</v>
      </c>
      <c r="C192" s="274">
        <v>190</v>
      </c>
      <c r="D192" s="275" t="s">
        <v>651</v>
      </c>
      <c r="E192" s="275" t="s">
        <v>78</v>
      </c>
      <c r="F192" s="275" t="s">
        <v>180</v>
      </c>
      <c r="G192" s="276">
        <v>0.023807870370370368</v>
      </c>
      <c r="H192" s="274">
        <v>54</v>
      </c>
      <c r="I192" s="274" t="s">
        <v>652</v>
      </c>
      <c r="J192" s="264"/>
      <c r="K192" s="277">
        <f t="shared" si="6"/>
        <v>51.04996379435192</v>
      </c>
    </row>
    <row r="193" spans="1:11" ht="12.75">
      <c r="A193" s="264"/>
      <c r="B193" s="286">
        <f t="shared" si="4"/>
        <v>59</v>
      </c>
      <c r="C193" s="274">
        <v>208</v>
      </c>
      <c r="D193" s="275" t="s">
        <v>153</v>
      </c>
      <c r="E193" s="275" t="s">
        <v>125</v>
      </c>
      <c r="F193" s="275" t="s">
        <v>10</v>
      </c>
      <c r="G193" s="276">
        <v>0.024270833333333335</v>
      </c>
      <c r="H193" s="274">
        <v>5</v>
      </c>
      <c r="I193" s="274" t="s">
        <v>154</v>
      </c>
      <c r="J193" s="264" t="s">
        <v>62</v>
      </c>
      <c r="K193" s="277">
        <f t="shared" si="6"/>
        <v>48.153511947863834</v>
      </c>
    </row>
    <row r="194" spans="1:11" ht="12.75">
      <c r="A194" s="264"/>
      <c r="B194" s="286">
        <f t="shared" si="4"/>
        <v>60</v>
      </c>
      <c r="C194" s="274">
        <v>167</v>
      </c>
      <c r="D194" s="275" t="s">
        <v>653</v>
      </c>
      <c r="E194" s="275" t="s">
        <v>654</v>
      </c>
      <c r="F194" s="275" t="s">
        <v>20</v>
      </c>
      <c r="G194" s="276">
        <v>0.024525462962962968</v>
      </c>
      <c r="H194" s="274">
        <v>55</v>
      </c>
      <c r="I194" s="274" t="s">
        <v>655</v>
      </c>
      <c r="J194" s="264"/>
      <c r="K194" s="277">
        <f t="shared" si="6"/>
        <v>46.560463432295386</v>
      </c>
    </row>
    <row r="195" spans="1:11" ht="12.75">
      <c r="A195" s="264"/>
      <c r="B195" s="286">
        <f t="shared" si="4"/>
        <v>61</v>
      </c>
      <c r="C195" s="274">
        <v>220</v>
      </c>
      <c r="D195" s="275" t="s">
        <v>809</v>
      </c>
      <c r="E195" s="275" t="s">
        <v>66</v>
      </c>
      <c r="F195" s="275" t="s">
        <v>660</v>
      </c>
      <c r="G195" s="276">
        <v>0.024548611111111115</v>
      </c>
      <c r="H195" s="274">
        <v>56</v>
      </c>
      <c r="I195" s="274" t="s">
        <v>658</v>
      </c>
      <c r="J195" s="264"/>
      <c r="K195" s="277">
        <f t="shared" si="6"/>
        <v>46.415640839971005</v>
      </c>
    </row>
    <row r="196" spans="1:11" ht="12.75">
      <c r="A196" s="264"/>
      <c r="B196" s="286">
        <f t="shared" si="4"/>
        <v>62</v>
      </c>
      <c r="C196" s="274">
        <v>224</v>
      </c>
      <c r="D196" s="275" t="s">
        <v>656</v>
      </c>
      <c r="E196" s="275" t="s">
        <v>91</v>
      </c>
      <c r="F196" s="275" t="s">
        <v>657</v>
      </c>
      <c r="G196" s="276">
        <v>0.024548611111111115</v>
      </c>
      <c r="H196" s="274">
        <v>56</v>
      </c>
      <c r="I196" s="274" t="s">
        <v>658</v>
      </c>
      <c r="J196" s="264"/>
      <c r="K196" s="277">
        <f t="shared" si="6"/>
        <v>46.415640839971005</v>
      </c>
    </row>
    <row r="197" spans="1:11" ht="12.75">
      <c r="A197" s="264"/>
      <c r="B197" s="286">
        <f t="shared" si="4"/>
        <v>63</v>
      </c>
      <c r="C197" s="274">
        <v>136</v>
      </c>
      <c r="D197" s="275" t="s">
        <v>661</v>
      </c>
      <c r="E197" s="275" t="s">
        <v>662</v>
      </c>
      <c r="F197" s="275" t="s">
        <v>215</v>
      </c>
      <c r="G197" s="276">
        <v>0.024583333333333332</v>
      </c>
      <c r="H197" s="274">
        <v>58</v>
      </c>
      <c r="I197" s="274" t="s">
        <v>663</v>
      </c>
      <c r="J197" s="264"/>
      <c r="K197" s="277">
        <f t="shared" si="6"/>
        <v>46.19840695148443</v>
      </c>
    </row>
    <row r="198" spans="1:11" ht="12.75">
      <c r="A198" s="264"/>
      <c r="B198" s="286">
        <f t="shared" si="4"/>
        <v>64</v>
      </c>
      <c r="C198" s="274">
        <v>118</v>
      </c>
      <c r="D198" s="275" t="s">
        <v>664</v>
      </c>
      <c r="E198" s="275" t="s">
        <v>88</v>
      </c>
      <c r="F198" s="275" t="s">
        <v>227</v>
      </c>
      <c r="G198" s="276">
        <v>0.02460648148148148</v>
      </c>
      <c r="H198" s="274">
        <v>59</v>
      </c>
      <c r="I198" s="274" t="s">
        <v>342</v>
      </c>
      <c r="J198" s="264"/>
      <c r="K198" s="277">
        <f t="shared" si="6"/>
        <v>46.05358435916003</v>
      </c>
    </row>
    <row r="199" spans="1:11" ht="12.75">
      <c r="A199" s="264"/>
      <c r="B199" s="286">
        <f t="shared" si="4"/>
        <v>65</v>
      </c>
      <c r="C199" s="274">
        <v>195</v>
      </c>
      <c r="D199" s="275" t="s">
        <v>665</v>
      </c>
      <c r="E199" s="275" t="s">
        <v>666</v>
      </c>
      <c r="F199" s="275" t="s">
        <v>215</v>
      </c>
      <c r="G199" s="276">
        <v>0.02461805555555556</v>
      </c>
      <c r="H199" s="274">
        <v>60</v>
      </c>
      <c r="I199" s="274" t="s">
        <v>667</v>
      </c>
      <c r="J199" s="264"/>
      <c r="K199" s="277">
        <f t="shared" si="6"/>
        <v>45.98117306299778</v>
      </c>
    </row>
    <row r="200" spans="1:11" ht="12.75">
      <c r="A200" s="264"/>
      <c r="B200" s="286">
        <f aca="true" t="shared" si="7" ref="B200:B250">SUM(B199+1)</f>
        <v>66</v>
      </c>
      <c r="C200" s="274">
        <v>152</v>
      </c>
      <c r="D200" s="275" t="s">
        <v>668</v>
      </c>
      <c r="E200" s="275" t="s">
        <v>295</v>
      </c>
      <c r="F200" s="275" t="s">
        <v>286</v>
      </c>
      <c r="G200" s="276">
        <v>0.0246875</v>
      </c>
      <c r="H200" s="274">
        <v>61</v>
      </c>
      <c r="I200" s="274" t="s">
        <v>669</v>
      </c>
      <c r="J200" s="264"/>
      <c r="K200" s="277">
        <f t="shared" si="6"/>
        <v>45.546705286024604</v>
      </c>
    </row>
    <row r="201" spans="1:11" ht="12.75">
      <c r="A201" s="264"/>
      <c r="B201" s="286">
        <f t="shared" si="7"/>
        <v>67</v>
      </c>
      <c r="C201" s="274">
        <v>199</v>
      </c>
      <c r="D201" s="275" t="s">
        <v>155</v>
      </c>
      <c r="E201" s="275" t="s">
        <v>94</v>
      </c>
      <c r="F201" s="275" t="s">
        <v>10</v>
      </c>
      <c r="G201" s="276">
        <v>0.02479166666666667</v>
      </c>
      <c r="H201" s="274">
        <v>6</v>
      </c>
      <c r="I201" s="274" t="s">
        <v>156</v>
      </c>
      <c r="J201" s="264" t="s">
        <v>62</v>
      </c>
      <c r="K201" s="277">
        <f aca="true" t="shared" si="8" ref="K201:K220">100*(2-G201/K$10)</f>
        <v>44.89500362056478</v>
      </c>
    </row>
    <row r="202" spans="1:11" ht="12.75">
      <c r="A202" s="264"/>
      <c r="B202" s="286">
        <f t="shared" si="7"/>
        <v>68</v>
      </c>
      <c r="C202" s="274">
        <v>205</v>
      </c>
      <c r="D202" s="275" t="s">
        <v>670</v>
      </c>
      <c r="E202" s="275" t="s">
        <v>671</v>
      </c>
      <c r="F202" s="275" t="s">
        <v>10</v>
      </c>
      <c r="G202" s="276">
        <v>0.025</v>
      </c>
      <c r="H202" s="274">
        <v>62</v>
      </c>
      <c r="I202" s="274" t="s">
        <v>672</v>
      </c>
      <c r="J202" s="264"/>
      <c r="K202" s="277">
        <f t="shared" si="8"/>
        <v>43.59160028964515</v>
      </c>
    </row>
    <row r="203" spans="1:11" ht="12.75">
      <c r="A203" s="264"/>
      <c r="B203" s="286">
        <f t="shared" si="7"/>
        <v>69</v>
      </c>
      <c r="C203" s="274">
        <v>175</v>
      </c>
      <c r="D203" s="275" t="s">
        <v>673</v>
      </c>
      <c r="E203" s="275" t="s">
        <v>580</v>
      </c>
      <c r="F203" s="275" t="s">
        <v>20</v>
      </c>
      <c r="G203" s="276">
        <v>0.02533564814814815</v>
      </c>
      <c r="H203" s="274">
        <v>63</v>
      </c>
      <c r="I203" s="274" t="s">
        <v>674</v>
      </c>
      <c r="J203" s="264"/>
      <c r="K203" s="277">
        <f t="shared" si="8"/>
        <v>41.491672700941315</v>
      </c>
    </row>
    <row r="204" spans="1:11" ht="12.75">
      <c r="A204" s="264"/>
      <c r="B204" s="286">
        <f t="shared" si="7"/>
        <v>70</v>
      </c>
      <c r="C204" s="274">
        <v>108</v>
      </c>
      <c r="D204" s="275" t="s">
        <v>675</v>
      </c>
      <c r="E204" s="275" t="s">
        <v>444</v>
      </c>
      <c r="F204" s="275" t="s">
        <v>811</v>
      </c>
      <c r="G204" s="276">
        <v>0.02549768518518519</v>
      </c>
      <c r="H204" s="274">
        <v>64</v>
      </c>
      <c r="I204" s="274" t="s">
        <v>676</v>
      </c>
      <c r="J204" s="264"/>
      <c r="K204" s="277">
        <f t="shared" si="8"/>
        <v>40.47791455467049</v>
      </c>
    </row>
    <row r="205" spans="1:11" ht="12.75">
      <c r="A205" s="264"/>
      <c r="B205" s="286">
        <f t="shared" si="7"/>
        <v>71</v>
      </c>
      <c r="C205" s="274">
        <v>166</v>
      </c>
      <c r="D205" s="275" t="s">
        <v>677</v>
      </c>
      <c r="E205" s="275" t="s">
        <v>69</v>
      </c>
      <c r="F205" s="275" t="s">
        <v>282</v>
      </c>
      <c r="G205" s="276">
        <v>0.02578703703703704</v>
      </c>
      <c r="H205" s="274">
        <v>65</v>
      </c>
      <c r="I205" s="274" t="s">
        <v>678</v>
      </c>
      <c r="J205" s="264"/>
      <c r="K205" s="277">
        <f t="shared" si="8"/>
        <v>38.66763215061546</v>
      </c>
    </row>
    <row r="206" spans="1:11" ht="12.75">
      <c r="A206" s="264"/>
      <c r="B206" s="286">
        <f t="shared" si="7"/>
        <v>72</v>
      </c>
      <c r="C206" s="274">
        <v>171</v>
      </c>
      <c r="D206" s="275" t="s">
        <v>679</v>
      </c>
      <c r="E206" s="275" t="s">
        <v>91</v>
      </c>
      <c r="F206" s="275" t="s">
        <v>227</v>
      </c>
      <c r="G206" s="276">
        <v>0.025821759259259256</v>
      </c>
      <c r="H206" s="274">
        <v>66</v>
      </c>
      <c r="I206" s="274" t="s">
        <v>680</v>
      </c>
      <c r="J206" s="264"/>
      <c r="K206" s="277">
        <f t="shared" si="8"/>
        <v>38.45039826212891</v>
      </c>
    </row>
    <row r="207" spans="1:11" ht="12.75">
      <c r="A207" s="264"/>
      <c r="B207" s="286">
        <f t="shared" si="7"/>
        <v>73</v>
      </c>
      <c r="C207" s="274">
        <v>234</v>
      </c>
      <c r="D207" s="275" t="s">
        <v>681</v>
      </c>
      <c r="E207" s="275" t="s">
        <v>69</v>
      </c>
      <c r="F207" s="275" t="s">
        <v>353</v>
      </c>
      <c r="G207" s="276">
        <v>0.025983796296296297</v>
      </c>
      <c r="H207" s="274">
        <v>67</v>
      </c>
      <c r="I207" s="274" t="s">
        <v>682</v>
      </c>
      <c r="J207" s="264"/>
      <c r="K207" s="277">
        <f t="shared" si="8"/>
        <v>37.436640115858054</v>
      </c>
    </row>
    <row r="208" spans="1:11" ht="12.75">
      <c r="A208" s="264"/>
      <c r="B208" s="286">
        <f t="shared" si="7"/>
        <v>74</v>
      </c>
      <c r="C208" s="274">
        <v>144</v>
      </c>
      <c r="D208" s="275" t="s">
        <v>683</v>
      </c>
      <c r="E208" s="275" t="s">
        <v>143</v>
      </c>
      <c r="F208" s="275" t="s">
        <v>180</v>
      </c>
      <c r="G208" s="276">
        <v>0.026053240740740738</v>
      </c>
      <c r="H208" s="274">
        <v>68</v>
      </c>
      <c r="I208" s="274" t="s">
        <v>684</v>
      </c>
      <c r="J208" s="264"/>
      <c r="K208" s="277">
        <f t="shared" si="8"/>
        <v>37.002172338884876</v>
      </c>
    </row>
    <row r="209" spans="1:11" ht="12.75">
      <c r="A209" s="264"/>
      <c r="B209" s="286">
        <f t="shared" si="7"/>
        <v>75</v>
      </c>
      <c r="C209" s="274">
        <v>237</v>
      </c>
      <c r="D209" s="275" t="s">
        <v>685</v>
      </c>
      <c r="E209" s="275" t="s">
        <v>125</v>
      </c>
      <c r="F209" s="275" t="s">
        <v>215</v>
      </c>
      <c r="G209" s="276">
        <v>0.026099537037037036</v>
      </c>
      <c r="H209" s="274">
        <v>69</v>
      </c>
      <c r="I209" s="274" t="s">
        <v>686</v>
      </c>
      <c r="J209" s="264"/>
      <c r="K209" s="277">
        <f t="shared" si="8"/>
        <v>36.71252715423605</v>
      </c>
    </row>
    <row r="210" spans="1:11" ht="12.75">
      <c r="A210" s="264"/>
      <c r="B210" s="286">
        <f t="shared" si="7"/>
        <v>76</v>
      </c>
      <c r="C210" s="274">
        <v>192</v>
      </c>
      <c r="D210" s="275" t="s">
        <v>687</v>
      </c>
      <c r="E210" s="275" t="s">
        <v>145</v>
      </c>
      <c r="F210" s="275" t="s">
        <v>529</v>
      </c>
      <c r="G210" s="276">
        <v>0.02636574074074074</v>
      </c>
      <c r="H210" s="274">
        <v>70</v>
      </c>
      <c r="I210" s="274" t="s">
        <v>688</v>
      </c>
      <c r="J210" s="264"/>
      <c r="K210" s="277">
        <f t="shared" si="8"/>
        <v>35.0470673425054</v>
      </c>
    </row>
    <row r="211" spans="1:11" ht="12.75">
      <c r="A211" s="264"/>
      <c r="B211" s="286">
        <f t="shared" si="7"/>
        <v>77</v>
      </c>
      <c r="C211" s="274">
        <v>156</v>
      </c>
      <c r="D211" s="275" t="s">
        <v>689</v>
      </c>
      <c r="E211" s="275" t="s">
        <v>143</v>
      </c>
      <c r="F211" s="275" t="s">
        <v>529</v>
      </c>
      <c r="G211" s="276">
        <v>0.02652777777777778</v>
      </c>
      <c r="H211" s="274">
        <v>71</v>
      </c>
      <c r="I211" s="274" t="s">
        <v>690</v>
      </c>
      <c r="J211" s="264"/>
      <c r="K211" s="277">
        <f t="shared" si="8"/>
        <v>34.0333091962346</v>
      </c>
    </row>
    <row r="212" spans="1:11" ht="12.75">
      <c r="A212" s="264"/>
      <c r="B212" s="286">
        <f t="shared" si="7"/>
        <v>78</v>
      </c>
      <c r="C212" s="274">
        <v>221</v>
      </c>
      <c r="D212" s="275" t="s">
        <v>691</v>
      </c>
      <c r="E212" s="275" t="s">
        <v>133</v>
      </c>
      <c r="F212" s="275" t="s">
        <v>10</v>
      </c>
      <c r="G212" s="276">
        <v>0.02681712962962963</v>
      </c>
      <c r="H212" s="274">
        <v>72</v>
      </c>
      <c r="I212" s="274" t="s">
        <v>692</v>
      </c>
      <c r="J212" s="264"/>
      <c r="K212" s="277">
        <f t="shared" si="8"/>
        <v>32.223026792179546</v>
      </c>
    </row>
    <row r="213" spans="1:11" ht="12.75">
      <c r="A213" s="264"/>
      <c r="B213" s="286">
        <f t="shared" si="7"/>
        <v>79</v>
      </c>
      <c r="C213" s="274">
        <v>101</v>
      </c>
      <c r="D213" s="275" t="s">
        <v>693</v>
      </c>
      <c r="E213" s="275" t="s">
        <v>143</v>
      </c>
      <c r="F213" s="275" t="s">
        <v>31</v>
      </c>
      <c r="G213" s="276">
        <v>0.027060185185185187</v>
      </c>
      <c r="H213" s="274">
        <v>73</v>
      </c>
      <c r="I213" s="274" t="s">
        <v>694</v>
      </c>
      <c r="J213" s="264"/>
      <c r="K213" s="277">
        <f t="shared" si="8"/>
        <v>30.702389572773313</v>
      </c>
    </row>
    <row r="214" spans="1:11" ht="12.75">
      <c r="A214" s="264"/>
      <c r="B214" s="286">
        <f t="shared" si="7"/>
        <v>80</v>
      </c>
      <c r="C214" s="274">
        <v>140</v>
      </c>
      <c r="D214" s="275" t="s">
        <v>695</v>
      </c>
      <c r="E214" s="275" t="s">
        <v>78</v>
      </c>
      <c r="F214" s="275" t="s">
        <v>353</v>
      </c>
      <c r="G214" s="276">
        <v>0.027083333333333334</v>
      </c>
      <c r="H214" s="274">
        <v>74</v>
      </c>
      <c r="I214" s="274" t="s">
        <v>696</v>
      </c>
      <c r="J214" s="264"/>
      <c r="K214" s="277">
        <f t="shared" si="8"/>
        <v>30.557566980448936</v>
      </c>
    </row>
    <row r="215" spans="1:11" ht="12.75">
      <c r="A215" s="264"/>
      <c r="B215" s="286">
        <f t="shared" si="7"/>
        <v>81</v>
      </c>
      <c r="C215" s="274">
        <v>203</v>
      </c>
      <c r="D215" s="275" t="s">
        <v>697</v>
      </c>
      <c r="E215" s="275" t="s">
        <v>311</v>
      </c>
      <c r="F215" s="275" t="s">
        <v>213</v>
      </c>
      <c r="G215" s="276">
        <v>0.027164351851851853</v>
      </c>
      <c r="H215" s="274">
        <v>75</v>
      </c>
      <c r="I215" s="274" t="s">
        <v>698</v>
      </c>
      <c r="J215" s="264"/>
      <c r="K215" s="277">
        <f t="shared" si="8"/>
        <v>30.05068790731351</v>
      </c>
    </row>
    <row r="216" spans="1:11" ht="12.75">
      <c r="A216" s="264"/>
      <c r="B216" s="286">
        <f t="shared" si="7"/>
        <v>82</v>
      </c>
      <c r="C216" s="274">
        <v>133</v>
      </c>
      <c r="D216" s="275" t="s">
        <v>699</v>
      </c>
      <c r="E216" s="275" t="s">
        <v>66</v>
      </c>
      <c r="F216" s="275" t="s">
        <v>286</v>
      </c>
      <c r="G216" s="276">
        <v>0.027557870370370368</v>
      </c>
      <c r="H216" s="274">
        <v>76</v>
      </c>
      <c r="I216" s="274" t="s">
        <v>700</v>
      </c>
      <c r="J216" s="264"/>
      <c r="K216" s="277">
        <f t="shared" si="8"/>
        <v>27.5887038377987</v>
      </c>
    </row>
    <row r="217" spans="1:11" ht="12.75">
      <c r="A217" s="264"/>
      <c r="B217" s="286">
        <f t="shared" si="7"/>
        <v>83</v>
      </c>
      <c r="C217" s="274">
        <v>214</v>
      </c>
      <c r="D217" s="275" t="s">
        <v>701</v>
      </c>
      <c r="E217" s="275" t="s">
        <v>168</v>
      </c>
      <c r="F217" s="275" t="s">
        <v>56</v>
      </c>
      <c r="G217" s="276">
        <v>0.02767361111111111</v>
      </c>
      <c r="H217" s="274">
        <v>77</v>
      </c>
      <c r="I217" s="274" t="s">
        <v>702</v>
      </c>
      <c r="J217" s="264"/>
      <c r="K217" s="277">
        <f t="shared" si="8"/>
        <v>26.864590876176674</v>
      </c>
    </row>
    <row r="218" spans="1:11" ht="12.75">
      <c r="A218" s="264"/>
      <c r="B218" s="286">
        <f t="shared" si="7"/>
        <v>84</v>
      </c>
      <c r="C218" s="274">
        <v>110</v>
      </c>
      <c r="D218" s="275" t="s">
        <v>703</v>
      </c>
      <c r="E218" s="275" t="s">
        <v>704</v>
      </c>
      <c r="F218" s="275" t="s">
        <v>31</v>
      </c>
      <c r="G218" s="276">
        <v>0.02774305555555556</v>
      </c>
      <c r="H218" s="274">
        <v>78</v>
      </c>
      <c r="I218" s="274" t="s">
        <v>705</v>
      </c>
      <c r="J218" s="264"/>
      <c r="K218" s="277">
        <f t="shared" si="8"/>
        <v>26.430123099203428</v>
      </c>
    </row>
    <row r="219" spans="1:11" ht="12.75">
      <c r="A219" s="264"/>
      <c r="B219" s="286">
        <f t="shared" si="7"/>
        <v>85</v>
      </c>
      <c r="C219" s="274">
        <v>198</v>
      </c>
      <c r="D219" s="275" t="s">
        <v>706</v>
      </c>
      <c r="E219" s="275" t="s">
        <v>94</v>
      </c>
      <c r="F219" s="275" t="s">
        <v>180</v>
      </c>
      <c r="G219" s="276">
        <v>0.02791666666666667</v>
      </c>
      <c r="H219" s="274">
        <v>79</v>
      </c>
      <c r="I219" s="274" t="s">
        <v>707</v>
      </c>
      <c r="J219" s="264"/>
      <c r="K219" s="277">
        <f t="shared" si="8"/>
        <v>25.343953656770424</v>
      </c>
    </row>
    <row r="220" spans="1:11" ht="12.75">
      <c r="A220" s="264"/>
      <c r="B220" s="286">
        <f t="shared" si="7"/>
        <v>86</v>
      </c>
      <c r="C220" s="274">
        <v>201</v>
      </c>
      <c r="D220" s="275" t="s">
        <v>708</v>
      </c>
      <c r="E220" s="275" t="s">
        <v>82</v>
      </c>
      <c r="F220" s="275" t="s">
        <v>56</v>
      </c>
      <c r="G220" s="276">
        <v>0.028171296296296302</v>
      </c>
      <c r="H220" s="274">
        <v>80</v>
      </c>
      <c r="I220" s="274" t="s">
        <v>709</v>
      </c>
      <c r="J220" s="264"/>
      <c r="K220" s="277">
        <f t="shared" si="8"/>
        <v>23.750905141201972</v>
      </c>
    </row>
    <row r="221" spans="1:11" ht="12.75">
      <c r="A221" s="264"/>
      <c r="B221" s="286">
        <f t="shared" si="7"/>
        <v>87</v>
      </c>
      <c r="C221" s="274">
        <v>135</v>
      </c>
      <c r="D221" s="275" t="s">
        <v>710</v>
      </c>
      <c r="E221" s="275" t="s">
        <v>88</v>
      </c>
      <c r="F221" s="275" t="s">
        <v>529</v>
      </c>
      <c r="G221" s="276">
        <v>0.028391203703703707</v>
      </c>
      <c r="H221" s="274">
        <v>81</v>
      </c>
      <c r="I221" s="274" t="s">
        <v>711</v>
      </c>
      <c r="J221" s="264"/>
      <c r="K221" s="277"/>
    </row>
    <row r="222" spans="1:11" ht="12.75">
      <c r="A222" s="264"/>
      <c r="B222" s="286">
        <f t="shared" si="7"/>
        <v>88</v>
      </c>
      <c r="C222" s="274">
        <v>157</v>
      </c>
      <c r="D222" s="275" t="s">
        <v>712</v>
      </c>
      <c r="E222" s="275" t="s">
        <v>107</v>
      </c>
      <c r="F222" s="275" t="s">
        <v>56</v>
      </c>
      <c r="G222" s="276">
        <v>0.028761574074074075</v>
      </c>
      <c r="H222" s="274">
        <v>82</v>
      </c>
      <c r="I222" s="274" t="s">
        <v>518</v>
      </c>
      <c r="J222" s="264"/>
      <c r="K222" s="277">
        <f aca="true" t="shared" si="9" ref="K222:K230">100*(2-G222/K$10)</f>
        <v>20.057929036929735</v>
      </c>
    </row>
    <row r="223" spans="1:11" ht="12.75">
      <c r="A223" s="264"/>
      <c r="B223" s="286">
        <f t="shared" si="7"/>
        <v>89</v>
      </c>
      <c r="C223" s="274">
        <v>215</v>
      </c>
      <c r="D223" s="275" t="s">
        <v>691</v>
      </c>
      <c r="E223" s="275" t="s">
        <v>570</v>
      </c>
      <c r="F223" s="275" t="s">
        <v>10</v>
      </c>
      <c r="G223" s="276">
        <v>0.028773148148148145</v>
      </c>
      <c r="H223" s="274">
        <v>83</v>
      </c>
      <c r="I223" s="274" t="s">
        <v>713</v>
      </c>
      <c r="J223" s="264"/>
      <c r="K223" s="277">
        <f t="shared" si="9"/>
        <v>19.985517740767555</v>
      </c>
    </row>
    <row r="224" spans="1:11" ht="12.75">
      <c r="A224" s="264"/>
      <c r="B224" s="286">
        <f t="shared" si="7"/>
        <v>90</v>
      </c>
      <c r="C224" s="274">
        <v>149</v>
      </c>
      <c r="D224" s="275" t="s">
        <v>714</v>
      </c>
      <c r="E224" s="275" t="s">
        <v>158</v>
      </c>
      <c r="F224" s="275" t="s">
        <v>660</v>
      </c>
      <c r="G224" s="276">
        <v>0.028784722222222225</v>
      </c>
      <c r="H224" s="274">
        <v>84</v>
      </c>
      <c r="I224" s="274" t="s">
        <v>233</v>
      </c>
      <c r="J224" s="264"/>
      <c r="K224" s="277">
        <f t="shared" si="9"/>
        <v>19.91310644460531</v>
      </c>
    </row>
    <row r="225" spans="1:11" ht="12.75">
      <c r="A225" s="264"/>
      <c r="B225" s="286">
        <f t="shared" si="7"/>
        <v>91</v>
      </c>
      <c r="C225" s="274">
        <v>219</v>
      </c>
      <c r="D225" s="275" t="s">
        <v>715</v>
      </c>
      <c r="E225" s="275" t="s">
        <v>127</v>
      </c>
      <c r="F225" s="275" t="s">
        <v>529</v>
      </c>
      <c r="G225" s="276">
        <v>0.028912037037037038</v>
      </c>
      <c r="H225" s="274">
        <v>85</v>
      </c>
      <c r="I225" s="274" t="s">
        <v>716</v>
      </c>
      <c r="J225" s="264"/>
      <c r="K225" s="277">
        <f t="shared" si="9"/>
        <v>19.116582186821105</v>
      </c>
    </row>
    <row r="226" spans="1:11" ht="12.75">
      <c r="A226" s="264"/>
      <c r="B226" s="286">
        <f t="shared" si="7"/>
        <v>92</v>
      </c>
      <c r="C226" s="274">
        <v>113</v>
      </c>
      <c r="D226" s="275" t="s">
        <v>579</v>
      </c>
      <c r="E226" s="275" t="s">
        <v>88</v>
      </c>
      <c r="F226" s="275" t="s">
        <v>247</v>
      </c>
      <c r="G226" s="276">
        <v>0.029479166666666667</v>
      </c>
      <c r="H226" s="274">
        <v>86</v>
      </c>
      <c r="I226" s="274" t="s">
        <v>717</v>
      </c>
      <c r="J226" s="264"/>
      <c r="K226" s="277">
        <f t="shared" si="9"/>
        <v>15.568428674873246</v>
      </c>
    </row>
    <row r="227" spans="1:11" ht="12.75">
      <c r="A227" s="264"/>
      <c r="B227" s="286">
        <f t="shared" si="7"/>
        <v>93</v>
      </c>
      <c r="C227" s="274">
        <v>120</v>
      </c>
      <c r="D227" s="275" t="s">
        <v>718</v>
      </c>
      <c r="E227" s="275" t="s">
        <v>107</v>
      </c>
      <c r="F227" s="275" t="s">
        <v>213</v>
      </c>
      <c r="G227" s="276">
        <v>0.03023148148148148</v>
      </c>
      <c r="H227" s="274">
        <v>87</v>
      </c>
      <c r="I227" s="274" t="s">
        <v>719</v>
      </c>
      <c r="J227" s="264"/>
      <c r="K227" s="277">
        <f t="shared" si="9"/>
        <v>10.861694424330182</v>
      </c>
    </row>
    <row r="228" spans="1:11" ht="12.75">
      <c r="A228" s="264"/>
      <c r="B228" s="286">
        <f t="shared" si="7"/>
        <v>94</v>
      </c>
      <c r="C228" s="274">
        <v>134</v>
      </c>
      <c r="D228" s="275" t="s">
        <v>87</v>
      </c>
      <c r="E228" s="275" t="s">
        <v>78</v>
      </c>
      <c r="F228" s="275" t="s">
        <v>20</v>
      </c>
      <c r="G228" s="276">
        <v>0.030775462962962966</v>
      </c>
      <c r="H228" s="274">
        <v>88</v>
      </c>
      <c r="I228" s="274" t="s">
        <v>720</v>
      </c>
      <c r="J228" s="264"/>
      <c r="K228" s="277">
        <f t="shared" si="9"/>
        <v>7.4583635047067</v>
      </c>
    </row>
    <row r="229" spans="1:11" ht="12.75">
      <c r="A229" s="264"/>
      <c r="B229" s="286">
        <f t="shared" si="7"/>
        <v>95</v>
      </c>
      <c r="C229" s="274">
        <v>106</v>
      </c>
      <c r="D229" s="275" t="s">
        <v>721</v>
      </c>
      <c r="E229" s="275" t="s">
        <v>411</v>
      </c>
      <c r="F229" s="275" t="s">
        <v>31</v>
      </c>
      <c r="G229" s="276">
        <v>0.03107638888888889</v>
      </c>
      <c r="H229" s="274">
        <v>89</v>
      </c>
      <c r="I229" s="274" t="s">
        <v>722</v>
      </c>
      <c r="J229" s="264"/>
      <c r="K229" s="277">
        <f t="shared" si="9"/>
        <v>5.575669804489469</v>
      </c>
    </row>
    <row r="230" spans="1:11" ht="12.75">
      <c r="A230" s="264"/>
      <c r="B230" s="286">
        <f t="shared" si="7"/>
        <v>96</v>
      </c>
      <c r="C230" s="274">
        <v>109</v>
      </c>
      <c r="D230" s="275" t="s">
        <v>723</v>
      </c>
      <c r="E230" s="275" t="s">
        <v>321</v>
      </c>
      <c r="F230" s="275" t="s">
        <v>20</v>
      </c>
      <c r="G230" s="276">
        <v>0.031261574074074074</v>
      </c>
      <c r="H230" s="274">
        <v>90</v>
      </c>
      <c r="I230" s="274" t="s">
        <v>724</v>
      </c>
      <c r="J230" s="264"/>
      <c r="K230" s="277">
        <f t="shared" si="9"/>
        <v>4.417089065894264</v>
      </c>
    </row>
    <row r="231" spans="1:11" ht="12.75">
      <c r="A231" s="264"/>
      <c r="B231" s="286">
        <f t="shared" si="7"/>
        <v>97</v>
      </c>
      <c r="C231" s="274">
        <v>174</v>
      </c>
      <c r="D231" s="275" t="s">
        <v>535</v>
      </c>
      <c r="E231" s="275" t="s">
        <v>107</v>
      </c>
      <c r="F231" s="275" t="s">
        <v>529</v>
      </c>
      <c r="G231" s="276">
        <v>0.03146990740740741</v>
      </c>
      <c r="H231" s="274">
        <v>91</v>
      </c>
      <c r="I231" s="274" t="s">
        <v>725</v>
      </c>
      <c r="J231" s="264"/>
      <c r="K231" s="277"/>
    </row>
    <row r="232" spans="1:11" ht="12.75">
      <c r="A232" s="264"/>
      <c r="B232" s="286">
        <f t="shared" si="7"/>
        <v>98</v>
      </c>
      <c r="C232" s="274">
        <v>105</v>
      </c>
      <c r="D232" s="275" t="s">
        <v>727</v>
      </c>
      <c r="E232" s="275" t="s">
        <v>107</v>
      </c>
      <c r="F232" s="275" t="s">
        <v>529</v>
      </c>
      <c r="G232" s="276">
        <v>0.03180555555555555</v>
      </c>
      <c r="H232" s="274">
        <v>92</v>
      </c>
      <c r="I232" s="274" t="s">
        <v>726</v>
      </c>
      <c r="J232" s="264"/>
      <c r="K232" s="277">
        <f>100*(2-G232/K$10)</f>
        <v>1.0137581462708267</v>
      </c>
    </row>
    <row r="233" spans="1:11" ht="12.75">
      <c r="A233" s="264"/>
      <c r="B233" s="286">
        <f t="shared" si="7"/>
        <v>99</v>
      </c>
      <c r="C233" s="274">
        <v>182</v>
      </c>
      <c r="D233" s="275" t="s">
        <v>182</v>
      </c>
      <c r="E233" s="275" t="s">
        <v>88</v>
      </c>
      <c r="F233" s="275" t="s">
        <v>10</v>
      </c>
      <c r="G233" s="276">
        <v>0.03180555555555555</v>
      </c>
      <c r="H233" s="274">
        <v>92</v>
      </c>
      <c r="I233" s="274" t="s">
        <v>726</v>
      </c>
      <c r="J233" s="264"/>
      <c r="K233" s="277">
        <f>100*(2-G233/K$10)</f>
        <v>1.0137581462708267</v>
      </c>
    </row>
    <row r="234" spans="1:11" ht="12.75">
      <c r="A234" s="264"/>
      <c r="B234" s="286">
        <f t="shared" si="7"/>
        <v>100</v>
      </c>
      <c r="C234" s="274">
        <v>206</v>
      </c>
      <c r="D234" s="275" t="s">
        <v>656</v>
      </c>
      <c r="E234" s="275" t="s">
        <v>168</v>
      </c>
      <c r="F234" s="275" t="s">
        <v>728</v>
      </c>
      <c r="G234" s="276">
        <v>0.03238425925925926</v>
      </c>
      <c r="H234" s="274">
        <v>94</v>
      </c>
      <c r="I234" s="274" t="s">
        <v>729</v>
      </c>
      <c r="J234" s="264"/>
      <c r="K234" s="277"/>
    </row>
    <row r="235" spans="1:11" ht="12.75">
      <c r="A235" s="264"/>
      <c r="B235" s="286">
        <f t="shared" si="7"/>
        <v>101</v>
      </c>
      <c r="C235" s="274">
        <v>148</v>
      </c>
      <c r="D235" s="275" t="s">
        <v>730</v>
      </c>
      <c r="E235" s="275" t="s">
        <v>295</v>
      </c>
      <c r="F235" s="275" t="s">
        <v>31</v>
      </c>
      <c r="G235" s="276">
        <v>0.032962962962962965</v>
      </c>
      <c r="H235" s="274">
        <v>95</v>
      </c>
      <c r="I235" s="274" t="s">
        <v>731</v>
      </c>
      <c r="J235" s="264"/>
      <c r="K235" s="277">
        <v>1</v>
      </c>
    </row>
    <row r="236" spans="1:11" ht="12.75">
      <c r="A236" s="264"/>
      <c r="B236" s="286">
        <f t="shared" si="7"/>
        <v>102</v>
      </c>
      <c r="C236" s="274">
        <v>183</v>
      </c>
      <c r="D236" s="275" t="s">
        <v>732</v>
      </c>
      <c r="E236" s="275" t="s">
        <v>733</v>
      </c>
      <c r="F236" s="275" t="s">
        <v>529</v>
      </c>
      <c r="G236" s="276">
        <v>0.03325231481481481</v>
      </c>
      <c r="H236" s="274">
        <v>96</v>
      </c>
      <c r="I236" s="274" t="s">
        <v>734</v>
      </c>
      <c r="J236" s="264"/>
      <c r="K236" s="277">
        <v>1</v>
      </c>
    </row>
    <row r="237" spans="1:11" ht="12.75">
      <c r="A237" s="264"/>
      <c r="B237" s="286">
        <f t="shared" si="7"/>
        <v>103</v>
      </c>
      <c r="C237" s="274">
        <v>186</v>
      </c>
      <c r="D237" s="275" t="s">
        <v>805</v>
      </c>
      <c r="E237" s="275" t="s">
        <v>158</v>
      </c>
      <c r="F237" s="275" t="s">
        <v>27</v>
      </c>
      <c r="G237" s="276">
        <v>0.03329861111111111</v>
      </c>
      <c r="H237" s="274">
        <v>7</v>
      </c>
      <c r="I237" s="274" t="s">
        <v>160</v>
      </c>
      <c r="J237" s="264" t="s">
        <v>62</v>
      </c>
      <c r="K237" s="277"/>
    </row>
    <row r="238" spans="1:11" ht="12.75">
      <c r="A238" s="264"/>
      <c r="B238" s="286">
        <f t="shared" si="7"/>
        <v>104</v>
      </c>
      <c r="C238" s="274">
        <v>153</v>
      </c>
      <c r="D238" s="275" t="s">
        <v>161</v>
      </c>
      <c r="E238" s="275" t="s">
        <v>162</v>
      </c>
      <c r="F238" s="275" t="s">
        <v>10</v>
      </c>
      <c r="G238" s="276">
        <v>0.033414351851851855</v>
      </c>
      <c r="H238" s="274">
        <v>8</v>
      </c>
      <c r="I238" s="274" t="s">
        <v>163</v>
      </c>
      <c r="J238" s="264" t="s">
        <v>62</v>
      </c>
      <c r="K238" s="277"/>
    </row>
    <row r="239" spans="1:11" ht="12.75">
      <c r="A239" s="264"/>
      <c r="B239" s="286">
        <f t="shared" si="7"/>
        <v>105</v>
      </c>
      <c r="C239" s="274">
        <v>213</v>
      </c>
      <c r="D239" s="275" t="s">
        <v>715</v>
      </c>
      <c r="E239" s="275" t="s">
        <v>311</v>
      </c>
      <c r="F239" s="275" t="s">
        <v>529</v>
      </c>
      <c r="G239" s="276">
        <v>0.034525462962962966</v>
      </c>
      <c r="H239" s="274">
        <v>97</v>
      </c>
      <c r="I239" s="274" t="s">
        <v>735</v>
      </c>
      <c r="J239" s="264"/>
      <c r="K239" s="277">
        <v>1</v>
      </c>
    </row>
    <row r="240" spans="1:11" ht="12.75">
      <c r="A240" s="264"/>
      <c r="B240" s="286">
        <f t="shared" si="7"/>
        <v>106</v>
      </c>
      <c r="C240" s="274">
        <v>124</v>
      </c>
      <c r="D240" s="275" t="s">
        <v>736</v>
      </c>
      <c r="E240" s="275" t="s">
        <v>737</v>
      </c>
      <c r="F240" s="275" t="s">
        <v>227</v>
      </c>
      <c r="G240" s="276">
        <v>0.03568287037037037</v>
      </c>
      <c r="H240" s="274">
        <v>98</v>
      </c>
      <c r="I240" s="274" t="s">
        <v>738</v>
      </c>
      <c r="J240" s="264"/>
      <c r="K240" s="277">
        <v>1</v>
      </c>
    </row>
    <row r="241" spans="1:11" ht="12.75">
      <c r="A241" s="264"/>
      <c r="B241" s="286">
        <f t="shared" si="7"/>
        <v>107</v>
      </c>
      <c r="C241" s="274">
        <v>141</v>
      </c>
      <c r="D241" s="275" t="s">
        <v>164</v>
      </c>
      <c r="E241" s="275" t="s">
        <v>165</v>
      </c>
      <c r="F241" s="275" t="s">
        <v>27</v>
      </c>
      <c r="G241" s="276">
        <v>0.0370949074074074</v>
      </c>
      <c r="H241" s="274">
        <v>9</v>
      </c>
      <c r="I241" s="274" t="s">
        <v>166</v>
      </c>
      <c r="J241" s="264" t="s">
        <v>62</v>
      </c>
      <c r="K241" s="277"/>
    </row>
    <row r="242" spans="1:11" ht="12.75">
      <c r="A242" s="264"/>
      <c r="B242" s="286">
        <f t="shared" si="7"/>
        <v>108</v>
      </c>
      <c r="C242" s="274">
        <v>115</v>
      </c>
      <c r="D242" s="275" t="s">
        <v>739</v>
      </c>
      <c r="E242" s="275" t="s">
        <v>69</v>
      </c>
      <c r="F242" s="275" t="s">
        <v>500</v>
      </c>
      <c r="G242" s="276">
        <v>0.06060185185185185</v>
      </c>
      <c r="H242" s="274">
        <v>99</v>
      </c>
      <c r="I242" s="274" t="s">
        <v>740</v>
      </c>
      <c r="J242" s="264"/>
      <c r="K242" s="277"/>
    </row>
    <row r="243" spans="1:11" ht="12.75">
      <c r="A243" s="264"/>
      <c r="B243" s="286">
        <f t="shared" si="7"/>
        <v>109</v>
      </c>
      <c r="C243" s="274">
        <v>146</v>
      </c>
      <c r="D243" s="275" t="s">
        <v>167</v>
      </c>
      <c r="E243" s="275" t="s">
        <v>168</v>
      </c>
      <c r="F243" s="275" t="s">
        <v>10</v>
      </c>
      <c r="G243" s="274" t="s">
        <v>60</v>
      </c>
      <c r="H243" s="274"/>
      <c r="I243" s="264"/>
      <c r="J243" s="264" t="s">
        <v>62</v>
      </c>
      <c r="K243" s="277"/>
    </row>
    <row r="244" spans="1:11" ht="12.75">
      <c r="A244" s="264"/>
      <c r="B244" s="286">
        <f t="shared" si="7"/>
        <v>110</v>
      </c>
      <c r="C244" s="274">
        <v>150</v>
      </c>
      <c r="D244" s="275" t="s">
        <v>746</v>
      </c>
      <c r="E244" s="275" t="s">
        <v>671</v>
      </c>
      <c r="F244" s="275" t="s">
        <v>529</v>
      </c>
      <c r="G244" s="274" t="s">
        <v>60</v>
      </c>
      <c r="H244" s="274"/>
      <c r="I244" s="264"/>
      <c r="J244" s="264"/>
      <c r="K244" s="277"/>
    </row>
    <row r="245" spans="1:11" ht="12.75">
      <c r="A245" s="264"/>
      <c r="B245" s="286">
        <f t="shared" si="7"/>
        <v>111</v>
      </c>
      <c r="C245" s="274">
        <v>170</v>
      </c>
      <c r="D245" s="275" t="s">
        <v>739</v>
      </c>
      <c r="E245" s="275" t="s">
        <v>78</v>
      </c>
      <c r="F245" s="275" t="s">
        <v>500</v>
      </c>
      <c r="G245" s="274" t="s">
        <v>60</v>
      </c>
      <c r="H245" s="274"/>
      <c r="I245" s="274"/>
      <c r="J245" s="264"/>
      <c r="K245" s="277"/>
    </row>
    <row r="246" spans="1:11" ht="12.75">
      <c r="A246" s="264"/>
      <c r="B246" s="286">
        <f t="shared" si="7"/>
        <v>112</v>
      </c>
      <c r="C246" s="274">
        <v>173</v>
      </c>
      <c r="D246" s="275" t="s">
        <v>744</v>
      </c>
      <c r="E246" s="275" t="s">
        <v>745</v>
      </c>
      <c r="F246" s="275" t="s">
        <v>353</v>
      </c>
      <c r="G246" s="274" t="s">
        <v>60</v>
      </c>
      <c r="H246" s="274"/>
      <c r="I246" s="274"/>
      <c r="J246" s="264"/>
      <c r="K246" s="277"/>
    </row>
    <row r="247" spans="1:11" ht="12.75">
      <c r="A247" s="264"/>
      <c r="B247" s="286">
        <f t="shared" si="7"/>
        <v>113</v>
      </c>
      <c r="C247" s="274">
        <v>202</v>
      </c>
      <c r="D247" s="275" t="s">
        <v>742</v>
      </c>
      <c r="E247" s="275" t="s">
        <v>88</v>
      </c>
      <c r="F247" s="275" t="s">
        <v>31</v>
      </c>
      <c r="G247" s="274" t="s">
        <v>60</v>
      </c>
      <c r="H247" s="274"/>
      <c r="I247" s="274"/>
      <c r="J247" s="264"/>
      <c r="K247" s="277"/>
    </row>
    <row r="248" spans="1:11" ht="12.75">
      <c r="A248" s="264"/>
      <c r="B248" s="286">
        <f t="shared" si="7"/>
        <v>114</v>
      </c>
      <c r="C248" s="274">
        <v>226</v>
      </c>
      <c r="D248" s="275" t="s">
        <v>743</v>
      </c>
      <c r="E248" s="275" t="s">
        <v>638</v>
      </c>
      <c r="F248" s="275" t="s">
        <v>180</v>
      </c>
      <c r="G248" s="274" t="s">
        <v>60</v>
      </c>
      <c r="H248" s="274"/>
      <c r="I248" s="274"/>
      <c r="J248" s="264"/>
      <c r="K248" s="277"/>
    </row>
    <row r="249" spans="1:11" ht="12.75">
      <c r="A249" s="264"/>
      <c r="B249" s="286">
        <f t="shared" si="7"/>
        <v>115</v>
      </c>
      <c r="C249" s="274">
        <v>227</v>
      </c>
      <c r="D249" s="275" t="s">
        <v>741</v>
      </c>
      <c r="E249" s="275" t="s">
        <v>666</v>
      </c>
      <c r="F249" s="275" t="s">
        <v>353</v>
      </c>
      <c r="G249" s="274" t="s">
        <v>60</v>
      </c>
      <c r="H249" s="274"/>
      <c r="I249" s="274"/>
      <c r="J249" s="264"/>
      <c r="K249" s="277"/>
    </row>
    <row r="250" spans="1:11" ht="12.75">
      <c r="A250" s="264"/>
      <c r="B250" s="286">
        <f t="shared" si="7"/>
        <v>116</v>
      </c>
      <c r="C250" s="274">
        <v>232</v>
      </c>
      <c r="D250" s="275" t="s">
        <v>535</v>
      </c>
      <c r="E250" s="275" t="s">
        <v>107</v>
      </c>
      <c r="F250" s="275" t="s">
        <v>529</v>
      </c>
      <c r="G250" s="276"/>
      <c r="H250" s="274"/>
      <c r="I250" s="274"/>
      <c r="J250" s="264"/>
      <c r="K250" s="277"/>
    </row>
    <row r="251" spans="1:11" ht="12.75">
      <c r="A251" s="264"/>
      <c r="B251" s="274"/>
      <c r="C251" s="274"/>
      <c r="D251" s="275"/>
      <c r="E251" s="275"/>
      <c r="F251" s="275"/>
      <c r="G251" s="276"/>
      <c r="H251" s="274"/>
      <c r="I251" s="274"/>
      <c r="J251" s="264"/>
      <c r="K251" s="277"/>
    </row>
    <row r="252" spans="1:11" ht="12.75">
      <c r="A252" s="264"/>
      <c r="B252" s="278" t="s">
        <v>814</v>
      </c>
      <c r="C252" s="274"/>
      <c r="D252" s="275"/>
      <c r="E252" s="275"/>
      <c r="F252" s="275"/>
      <c r="G252" s="276"/>
      <c r="H252" s="274"/>
      <c r="I252" s="274"/>
      <c r="J252" s="264"/>
      <c r="K252" s="277"/>
    </row>
    <row r="253" spans="1:11" ht="6" customHeight="1">
      <c r="A253" s="264"/>
      <c r="B253" s="274"/>
      <c r="C253" s="274"/>
      <c r="D253" s="275"/>
      <c r="E253" s="275"/>
      <c r="F253" s="275"/>
      <c r="G253" s="276"/>
      <c r="H253" s="274"/>
      <c r="I253" s="274"/>
      <c r="J253" s="264"/>
      <c r="K253" s="277"/>
    </row>
    <row r="254" spans="1:11" ht="25.5">
      <c r="A254" s="279"/>
      <c r="B254" s="280" t="s">
        <v>0</v>
      </c>
      <c r="C254" s="280" t="s">
        <v>1</v>
      </c>
      <c r="D254" s="280" t="s">
        <v>2</v>
      </c>
      <c r="E254" s="280" t="s">
        <v>3</v>
      </c>
      <c r="F254" s="280" t="s">
        <v>4</v>
      </c>
      <c r="G254" s="280" t="s">
        <v>5</v>
      </c>
      <c r="H254" s="280" t="s">
        <v>6</v>
      </c>
      <c r="I254" s="280" t="s">
        <v>7</v>
      </c>
      <c r="J254" s="279"/>
      <c r="K254" s="272"/>
    </row>
    <row r="255" spans="1:11" ht="12.75">
      <c r="A255" s="264"/>
      <c r="B255" s="274"/>
      <c r="C255" s="274"/>
      <c r="D255" s="275"/>
      <c r="E255" s="275"/>
      <c r="F255" s="275"/>
      <c r="G255" s="276"/>
      <c r="H255" s="274"/>
      <c r="I255" s="274"/>
      <c r="J255" s="264"/>
      <c r="K255" s="277"/>
    </row>
    <row r="256" spans="1:11" ht="12.75">
      <c r="A256" s="264"/>
      <c r="B256" s="286">
        <v>1</v>
      </c>
      <c r="C256" s="274">
        <v>422</v>
      </c>
      <c r="D256" s="275" t="s">
        <v>280</v>
      </c>
      <c r="E256" s="275" t="s">
        <v>143</v>
      </c>
      <c r="F256" s="275" t="s">
        <v>247</v>
      </c>
      <c r="G256" s="276">
        <v>0.014409722222222221</v>
      </c>
      <c r="H256" s="274">
        <v>1</v>
      </c>
      <c r="I256" s="274"/>
      <c r="J256" s="264"/>
      <c r="K256" s="277">
        <v>50</v>
      </c>
    </row>
    <row r="257" spans="1:11" ht="12.75">
      <c r="A257" s="264"/>
      <c r="B257" s="286">
        <f aca="true" t="shared" si="10" ref="B257:B320">SUM(B256+1)</f>
        <v>2</v>
      </c>
      <c r="C257" s="274">
        <v>423</v>
      </c>
      <c r="D257" s="275" t="s">
        <v>281</v>
      </c>
      <c r="E257" s="275" t="s">
        <v>64</v>
      </c>
      <c r="F257" s="275" t="s">
        <v>282</v>
      </c>
      <c r="G257" s="276">
        <v>0.015</v>
      </c>
      <c r="H257" s="274">
        <v>2</v>
      </c>
      <c r="I257" s="274" t="s">
        <v>283</v>
      </c>
      <c r="J257" s="264"/>
      <c r="K257" s="277">
        <v>49</v>
      </c>
    </row>
    <row r="258" spans="1:11" ht="12.75">
      <c r="A258" s="264"/>
      <c r="B258" s="286">
        <f t="shared" si="10"/>
        <v>3</v>
      </c>
      <c r="C258" s="274">
        <v>368</v>
      </c>
      <c r="D258" s="275" t="s">
        <v>284</v>
      </c>
      <c r="E258" s="275" t="s">
        <v>285</v>
      </c>
      <c r="F258" s="275" t="s">
        <v>286</v>
      </c>
      <c r="G258" s="276">
        <v>0.016238425925925924</v>
      </c>
      <c r="H258" s="274">
        <v>3</v>
      </c>
      <c r="I258" s="274" t="s">
        <v>287</v>
      </c>
      <c r="J258" s="264"/>
      <c r="K258" s="277">
        <v>48</v>
      </c>
    </row>
    <row r="259" spans="1:11" ht="12.75">
      <c r="A259" s="264"/>
      <c r="B259" s="286">
        <f t="shared" si="10"/>
        <v>4</v>
      </c>
      <c r="C259" s="274">
        <v>421</v>
      </c>
      <c r="D259" s="275" t="s">
        <v>288</v>
      </c>
      <c r="E259" s="275" t="s">
        <v>88</v>
      </c>
      <c r="F259" s="275" t="s">
        <v>180</v>
      </c>
      <c r="G259" s="276">
        <v>0.01695601851851852</v>
      </c>
      <c r="H259" s="274">
        <v>4</v>
      </c>
      <c r="I259" s="274" t="s">
        <v>289</v>
      </c>
      <c r="J259" s="264"/>
      <c r="K259" s="277">
        <v>47</v>
      </c>
    </row>
    <row r="260" spans="1:11" ht="12.75">
      <c r="A260" s="264"/>
      <c r="B260" s="286">
        <f t="shared" si="10"/>
        <v>5</v>
      </c>
      <c r="C260" s="274">
        <v>311</v>
      </c>
      <c r="D260" s="275" t="s">
        <v>290</v>
      </c>
      <c r="E260" s="275" t="s">
        <v>107</v>
      </c>
      <c r="F260" s="275" t="s">
        <v>810</v>
      </c>
      <c r="G260" s="276">
        <v>0.017291666666666667</v>
      </c>
      <c r="H260" s="274">
        <v>5</v>
      </c>
      <c r="I260" s="274" t="s">
        <v>291</v>
      </c>
      <c r="J260" s="264"/>
      <c r="K260" s="277">
        <v>46</v>
      </c>
    </row>
    <row r="261" spans="1:11" ht="12.75">
      <c r="A261" s="264"/>
      <c r="B261" s="286">
        <f t="shared" si="10"/>
        <v>6</v>
      </c>
      <c r="C261" s="274">
        <v>435</v>
      </c>
      <c r="D261" s="275" t="s">
        <v>292</v>
      </c>
      <c r="E261" s="275" t="s">
        <v>145</v>
      </c>
      <c r="F261" s="275" t="s">
        <v>20</v>
      </c>
      <c r="G261" s="276">
        <v>0.018414351851851852</v>
      </c>
      <c r="H261" s="274">
        <v>6</v>
      </c>
      <c r="I261" s="274" t="s">
        <v>293</v>
      </c>
      <c r="J261" s="264"/>
      <c r="K261" s="277">
        <v>45</v>
      </c>
    </row>
    <row r="262" spans="1:11" ht="12.75">
      <c r="A262" s="264"/>
      <c r="B262" s="286">
        <f t="shared" si="10"/>
        <v>7</v>
      </c>
      <c r="C262" s="274">
        <v>344</v>
      </c>
      <c r="D262" s="275" t="s">
        <v>294</v>
      </c>
      <c r="E262" s="275" t="s">
        <v>295</v>
      </c>
      <c r="F262" s="275" t="s">
        <v>180</v>
      </c>
      <c r="G262" s="276">
        <v>0.018854166666666665</v>
      </c>
      <c r="H262" s="274">
        <v>7</v>
      </c>
      <c r="I262" s="274" t="s">
        <v>296</v>
      </c>
      <c r="J262" s="264"/>
      <c r="K262" s="277">
        <v>44</v>
      </c>
    </row>
    <row r="263" spans="1:11" ht="12.75">
      <c r="A263" s="264"/>
      <c r="B263" s="286">
        <f t="shared" si="10"/>
        <v>8</v>
      </c>
      <c r="C263" s="274">
        <v>327</v>
      </c>
      <c r="D263" s="275" t="s">
        <v>297</v>
      </c>
      <c r="E263" s="275" t="s">
        <v>143</v>
      </c>
      <c r="F263" s="275" t="s">
        <v>31</v>
      </c>
      <c r="G263" s="276">
        <v>0.018958333333333334</v>
      </c>
      <c r="H263" s="274">
        <v>8</v>
      </c>
      <c r="I263" s="274" t="s">
        <v>299</v>
      </c>
      <c r="J263" s="264"/>
      <c r="K263" s="277">
        <v>43</v>
      </c>
    </row>
    <row r="264" spans="1:11" ht="12.75">
      <c r="A264" s="264"/>
      <c r="B264" s="286">
        <f t="shared" si="10"/>
        <v>9</v>
      </c>
      <c r="C264" s="274">
        <v>438</v>
      </c>
      <c r="D264" s="275" t="s">
        <v>300</v>
      </c>
      <c r="E264" s="275" t="s">
        <v>88</v>
      </c>
      <c r="F264" s="275" t="s">
        <v>31</v>
      </c>
      <c r="G264" s="276">
        <v>0.01920138888888889</v>
      </c>
      <c r="H264" s="274">
        <v>9</v>
      </c>
      <c r="I264" s="274" t="s">
        <v>301</v>
      </c>
      <c r="J264" s="264"/>
      <c r="K264" s="277">
        <v>42</v>
      </c>
    </row>
    <row r="265" spans="1:11" ht="12.75">
      <c r="A265" s="264"/>
      <c r="B265" s="286">
        <f t="shared" si="10"/>
        <v>10</v>
      </c>
      <c r="C265" s="274">
        <v>307</v>
      </c>
      <c r="D265" s="275" t="s">
        <v>302</v>
      </c>
      <c r="E265" s="275" t="s">
        <v>295</v>
      </c>
      <c r="F265" s="275" t="s">
        <v>20</v>
      </c>
      <c r="G265" s="276">
        <v>0.019398148148148147</v>
      </c>
      <c r="H265" s="274">
        <v>10</v>
      </c>
      <c r="I265" s="274" t="s">
        <v>303</v>
      </c>
      <c r="J265" s="264"/>
      <c r="K265" s="277">
        <v>41</v>
      </c>
    </row>
    <row r="266" spans="1:11" ht="12.75">
      <c r="A266" s="264"/>
      <c r="B266" s="286">
        <f t="shared" si="10"/>
        <v>11</v>
      </c>
      <c r="C266" s="274">
        <v>381</v>
      </c>
      <c r="D266" s="275" t="s">
        <v>304</v>
      </c>
      <c r="E266" s="275" t="s">
        <v>295</v>
      </c>
      <c r="F266" s="275" t="s">
        <v>215</v>
      </c>
      <c r="G266" s="276">
        <v>0.01940972222222222</v>
      </c>
      <c r="H266" s="274">
        <v>11</v>
      </c>
      <c r="I266" s="274" t="s">
        <v>305</v>
      </c>
      <c r="J266" s="264"/>
      <c r="K266" s="277">
        <v>40</v>
      </c>
    </row>
    <row r="267" spans="1:11" ht="12.75">
      <c r="A267" s="264"/>
      <c r="B267" s="286">
        <f t="shared" si="10"/>
        <v>12</v>
      </c>
      <c r="C267" s="274">
        <v>400</v>
      </c>
      <c r="D267" s="275" t="s">
        <v>306</v>
      </c>
      <c r="E267" s="275" t="s">
        <v>88</v>
      </c>
      <c r="F267" s="275" t="s">
        <v>31</v>
      </c>
      <c r="G267" s="276">
        <v>0.019421296296296294</v>
      </c>
      <c r="H267" s="274">
        <v>12</v>
      </c>
      <c r="I267" s="274" t="s">
        <v>307</v>
      </c>
      <c r="J267" s="264"/>
      <c r="K267" s="277">
        <v>39</v>
      </c>
    </row>
    <row r="268" spans="1:11" ht="12.75">
      <c r="A268" s="264"/>
      <c r="B268" s="286">
        <f t="shared" si="10"/>
        <v>13</v>
      </c>
      <c r="C268" s="274">
        <v>376</v>
      </c>
      <c r="D268" s="275" t="s">
        <v>308</v>
      </c>
      <c r="E268" s="275" t="s">
        <v>285</v>
      </c>
      <c r="F268" s="275" t="s">
        <v>20</v>
      </c>
      <c r="G268" s="276">
        <v>0.019502314814814816</v>
      </c>
      <c r="H268" s="274">
        <v>13</v>
      </c>
      <c r="I268" s="274" t="s">
        <v>309</v>
      </c>
      <c r="J268" s="264"/>
      <c r="K268" s="277">
        <v>38</v>
      </c>
    </row>
    <row r="269" spans="1:11" ht="12.75">
      <c r="A269" s="264"/>
      <c r="B269" s="286">
        <f t="shared" si="10"/>
        <v>14</v>
      </c>
      <c r="C269" s="274">
        <v>389</v>
      </c>
      <c r="D269" s="275" t="s">
        <v>310</v>
      </c>
      <c r="E269" s="275" t="s">
        <v>311</v>
      </c>
      <c r="F269" s="275" t="s">
        <v>286</v>
      </c>
      <c r="G269" s="276">
        <v>0.019780092592592592</v>
      </c>
      <c r="H269" s="274">
        <v>14</v>
      </c>
      <c r="I269" s="274" t="s">
        <v>312</v>
      </c>
      <c r="J269" s="264"/>
      <c r="K269" s="277">
        <v>37</v>
      </c>
    </row>
    <row r="270" spans="1:11" ht="12.75">
      <c r="A270" s="264"/>
      <c r="B270" s="286">
        <f t="shared" si="10"/>
        <v>15</v>
      </c>
      <c r="C270" s="274">
        <v>357</v>
      </c>
      <c r="D270" s="275" t="s">
        <v>313</v>
      </c>
      <c r="E270" s="275" t="s">
        <v>143</v>
      </c>
      <c r="F270" s="275" t="s">
        <v>215</v>
      </c>
      <c r="G270" s="276">
        <v>0.02008101851851852</v>
      </c>
      <c r="H270" s="274">
        <v>15</v>
      </c>
      <c r="I270" s="274" t="s">
        <v>314</v>
      </c>
      <c r="J270" s="264"/>
      <c r="K270" s="277">
        <v>36</v>
      </c>
    </row>
    <row r="271" spans="1:11" ht="12.75">
      <c r="A271" s="264"/>
      <c r="B271" s="286">
        <f t="shared" si="10"/>
        <v>16</v>
      </c>
      <c r="C271" s="274">
        <v>419</v>
      </c>
      <c r="D271" s="275" t="s">
        <v>315</v>
      </c>
      <c r="E271" s="275" t="s">
        <v>78</v>
      </c>
      <c r="F271" s="275" t="s">
        <v>316</v>
      </c>
      <c r="G271" s="276">
        <v>0.020300925925925927</v>
      </c>
      <c r="H271" s="274">
        <v>16</v>
      </c>
      <c r="I271" s="274" t="s">
        <v>317</v>
      </c>
      <c r="J271" s="264"/>
      <c r="K271" s="277">
        <v>35</v>
      </c>
    </row>
    <row r="272" spans="1:11" ht="12.75">
      <c r="A272" s="264"/>
      <c r="B272" s="286">
        <f t="shared" si="10"/>
        <v>17</v>
      </c>
      <c r="C272" s="274">
        <v>358</v>
      </c>
      <c r="D272" s="275" t="s">
        <v>63</v>
      </c>
      <c r="E272" s="275" t="s">
        <v>64</v>
      </c>
      <c r="F272" s="275" t="s">
        <v>10</v>
      </c>
      <c r="G272" s="276">
        <v>0.020462962962962964</v>
      </c>
      <c r="H272" s="274">
        <v>1</v>
      </c>
      <c r="I272" s="274"/>
      <c r="J272" s="264" t="s">
        <v>62</v>
      </c>
      <c r="K272" s="277">
        <v>34</v>
      </c>
    </row>
    <row r="273" spans="1:11" ht="12.75">
      <c r="A273" s="264"/>
      <c r="B273" s="286">
        <f t="shared" si="10"/>
        <v>18</v>
      </c>
      <c r="C273" s="274">
        <v>450</v>
      </c>
      <c r="D273" s="275" t="s">
        <v>318</v>
      </c>
      <c r="E273" s="275" t="s">
        <v>78</v>
      </c>
      <c r="F273" s="275" t="s">
        <v>31</v>
      </c>
      <c r="G273" s="276">
        <v>0.02054398148148148</v>
      </c>
      <c r="H273" s="274">
        <v>17</v>
      </c>
      <c r="I273" s="274" t="s">
        <v>319</v>
      </c>
      <c r="J273" s="264"/>
      <c r="K273" s="277">
        <v>33</v>
      </c>
    </row>
    <row r="274" spans="1:11" ht="12.75">
      <c r="A274" s="264"/>
      <c r="B274" s="286">
        <f t="shared" si="10"/>
        <v>19</v>
      </c>
      <c r="C274" s="274">
        <v>305</v>
      </c>
      <c r="D274" s="275" t="s">
        <v>320</v>
      </c>
      <c r="E274" s="275" t="s">
        <v>321</v>
      </c>
      <c r="F274" s="275" t="s">
        <v>180</v>
      </c>
      <c r="G274" s="276">
        <v>0.020752314814814814</v>
      </c>
      <c r="H274" s="274">
        <v>18</v>
      </c>
      <c r="I274" s="274" t="s">
        <v>322</v>
      </c>
      <c r="J274" s="264"/>
      <c r="K274" s="277">
        <v>32</v>
      </c>
    </row>
    <row r="275" spans="1:11" ht="12.75">
      <c r="A275" s="264"/>
      <c r="B275" s="286">
        <f t="shared" si="10"/>
        <v>20</v>
      </c>
      <c r="C275" s="274">
        <v>315</v>
      </c>
      <c r="D275" s="275" t="s">
        <v>323</v>
      </c>
      <c r="E275" s="275" t="s">
        <v>88</v>
      </c>
      <c r="F275" s="275" t="s">
        <v>20</v>
      </c>
      <c r="G275" s="276">
        <v>0.02090277777777778</v>
      </c>
      <c r="H275" s="274">
        <v>19</v>
      </c>
      <c r="I275" s="274" t="s">
        <v>324</v>
      </c>
      <c r="J275" s="264"/>
      <c r="K275" s="277">
        <v>31</v>
      </c>
    </row>
    <row r="276" spans="1:11" ht="12.75">
      <c r="A276" s="264"/>
      <c r="B276" s="286">
        <f t="shared" si="10"/>
        <v>21</v>
      </c>
      <c r="C276" s="274">
        <v>339</v>
      </c>
      <c r="D276" s="275" t="s">
        <v>325</v>
      </c>
      <c r="E276" s="275" t="s">
        <v>78</v>
      </c>
      <c r="F276" s="275" t="s">
        <v>810</v>
      </c>
      <c r="G276" s="276">
        <v>0.021064814814814814</v>
      </c>
      <c r="H276" s="274">
        <v>20</v>
      </c>
      <c r="I276" s="274" t="s">
        <v>326</v>
      </c>
      <c r="J276" s="264"/>
      <c r="K276" s="277">
        <v>30</v>
      </c>
    </row>
    <row r="277" spans="1:11" ht="12.75">
      <c r="A277" s="264"/>
      <c r="B277" s="286">
        <f t="shared" si="10"/>
        <v>22</v>
      </c>
      <c r="C277" s="274">
        <v>351</v>
      </c>
      <c r="D277" s="275" t="s">
        <v>393</v>
      </c>
      <c r="E277" s="275"/>
      <c r="F277" s="275" t="s">
        <v>10</v>
      </c>
      <c r="G277" s="276">
        <v>0.02113425925925926</v>
      </c>
      <c r="H277" s="274">
        <v>2</v>
      </c>
      <c r="I277" s="274" t="s">
        <v>67</v>
      </c>
      <c r="J277" s="264" t="s">
        <v>62</v>
      </c>
      <c r="K277" s="277">
        <v>29</v>
      </c>
    </row>
    <row r="278" spans="1:11" ht="12.75">
      <c r="A278" s="264"/>
      <c r="B278" s="286">
        <f t="shared" si="10"/>
        <v>23</v>
      </c>
      <c r="C278" s="274">
        <v>373</v>
      </c>
      <c r="D278" s="275" t="s">
        <v>68</v>
      </c>
      <c r="E278" s="275" t="s">
        <v>69</v>
      </c>
      <c r="F278" s="275" t="s">
        <v>10</v>
      </c>
      <c r="G278" s="276">
        <v>0.021284722222222222</v>
      </c>
      <c r="H278" s="274">
        <v>3</v>
      </c>
      <c r="I278" s="274" t="s">
        <v>70</v>
      </c>
      <c r="J278" s="264" t="s">
        <v>62</v>
      </c>
      <c r="K278" s="277"/>
    </row>
    <row r="279" spans="1:11" ht="12.75">
      <c r="A279" s="264"/>
      <c r="B279" s="286">
        <f t="shared" si="10"/>
        <v>24</v>
      </c>
      <c r="C279" s="274">
        <v>361</v>
      </c>
      <c r="D279" s="275" t="s">
        <v>327</v>
      </c>
      <c r="E279" s="275" t="s">
        <v>94</v>
      </c>
      <c r="F279" s="275" t="s">
        <v>31</v>
      </c>
      <c r="G279" s="276">
        <v>0.0215625</v>
      </c>
      <c r="H279" s="274">
        <v>21</v>
      </c>
      <c r="I279" s="274" t="s">
        <v>328</v>
      </c>
      <c r="J279" s="264"/>
      <c r="K279" s="277">
        <v>28</v>
      </c>
    </row>
    <row r="280" spans="1:11" ht="12.75">
      <c r="A280" s="264"/>
      <c r="B280" s="286">
        <f t="shared" si="10"/>
        <v>25</v>
      </c>
      <c r="C280" s="274">
        <v>432</v>
      </c>
      <c r="D280" s="275" t="s">
        <v>329</v>
      </c>
      <c r="E280" s="275" t="s">
        <v>78</v>
      </c>
      <c r="F280" s="275" t="s">
        <v>247</v>
      </c>
      <c r="G280" s="276">
        <v>0.021666666666666667</v>
      </c>
      <c r="H280" s="274">
        <v>22</v>
      </c>
      <c r="I280" s="274" t="s">
        <v>330</v>
      </c>
      <c r="J280" s="264"/>
      <c r="K280" s="277">
        <v>27</v>
      </c>
    </row>
    <row r="281" spans="1:11" ht="12.75">
      <c r="A281" s="264"/>
      <c r="B281" s="286">
        <f t="shared" si="10"/>
        <v>26</v>
      </c>
      <c r="C281" s="274">
        <v>455</v>
      </c>
      <c r="D281" s="275" t="s">
        <v>331</v>
      </c>
      <c r="E281" s="275" t="s">
        <v>295</v>
      </c>
      <c r="F281" s="275" t="s">
        <v>20</v>
      </c>
      <c r="G281" s="276">
        <v>0.02172453703703704</v>
      </c>
      <c r="H281" s="274">
        <v>23</v>
      </c>
      <c r="I281" s="274" t="s">
        <v>332</v>
      </c>
      <c r="J281" s="264"/>
      <c r="K281" s="277">
        <v>26</v>
      </c>
    </row>
    <row r="282" spans="1:11" ht="12.75">
      <c r="A282" s="264"/>
      <c r="B282" s="286">
        <f t="shared" si="10"/>
        <v>27</v>
      </c>
      <c r="C282" s="274">
        <v>335</v>
      </c>
      <c r="D282" s="275" t="s">
        <v>333</v>
      </c>
      <c r="E282" s="275" t="s">
        <v>334</v>
      </c>
      <c r="F282" s="275" t="s">
        <v>757</v>
      </c>
      <c r="G282" s="276">
        <v>0.02226851851851852</v>
      </c>
      <c r="H282" s="274">
        <v>24</v>
      </c>
      <c r="I282" s="274" t="s">
        <v>335</v>
      </c>
      <c r="J282" s="264"/>
      <c r="K282" s="277">
        <v>25</v>
      </c>
    </row>
    <row r="283" spans="1:11" ht="12.75">
      <c r="A283" s="264"/>
      <c r="B283" s="286">
        <f t="shared" si="10"/>
        <v>28</v>
      </c>
      <c r="C283" s="274">
        <v>382</v>
      </c>
      <c r="D283" s="275" t="s">
        <v>336</v>
      </c>
      <c r="E283" s="275" t="s">
        <v>78</v>
      </c>
      <c r="F283" s="275" t="s">
        <v>247</v>
      </c>
      <c r="G283" s="276">
        <v>0.022546296296296297</v>
      </c>
      <c r="H283" s="274">
        <v>25</v>
      </c>
      <c r="I283" s="274" t="s">
        <v>337</v>
      </c>
      <c r="J283" s="264"/>
      <c r="K283" s="277">
        <v>24</v>
      </c>
    </row>
    <row r="284" spans="1:11" ht="12.75">
      <c r="A284" s="264"/>
      <c r="B284" s="286">
        <f t="shared" si="10"/>
        <v>29</v>
      </c>
      <c r="C284" s="274">
        <v>301</v>
      </c>
      <c r="D284" s="275" t="s">
        <v>338</v>
      </c>
      <c r="E284" s="275" t="s">
        <v>64</v>
      </c>
      <c r="F284" s="275" t="s">
        <v>227</v>
      </c>
      <c r="G284" s="276">
        <v>0.02291666666666667</v>
      </c>
      <c r="H284" s="274">
        <v>26</v>
      </c>
      <c r="I284" s="274" t="s">
        <v>339</v>
      </c>
      <c r="J284" s="264"/>
      <c r="K284" s="277">
        <v>23</v>
      </c>
    </row>
    <row r="285" spans="1:11" ht="12.75">
      <c r="A285" s="264"/>
      <c r="B285" s="286">
        <f t="shared" si="10"/>
        <v>30</v>
      </c>
      <c r="C285" s="274">
        <v>456</v>
      </c>
      <c r="D285" s="275" t="s">
        <v>340</v>
      </c>
      <c r="E285" s="275" t="s">
        <v>341</v>
      </c>
      <c r="F285" s="275" t="s">
        <v>247</v>
      </c>
      <c r="G285" s="276">
        <v>0.023032407407407404</v>
      </c>
      <c r="H285" s="274">
        <v>27</v>
      </c>
      <c r="I285" s="274" t="s">
        <v>342</v>
      </c>
      <c r="J285" s="264"/>
      <c r="K285" s="277">
        <v>22</v>
      </c>
    </row>
    <row r="286" spans="1:11" ht="12.75">
      <c r="A286" s="264"/>
      <c r="B286" s="286">
        <f t="shared" si="10"/>
        <v>31</v>
      </c>
      <c r="C286" s="274">
        <v>380</v>
      </c>
      <c r="D286" s="275" t="s">
        <v>343</v>
      </c>
      <c r="E286" s="275" t="s">
        <v>295</v>
      </c>
      <c r="F286" s="275" t="s">
        <v>810</v>
      </c>
      <c r="G286" s="276">
        <v>0.02388888888888889</v>
      </c>
      <c r="H286" s="274">
        <v>28</v>
      </c>
      <c r="I286" s="274" t="s">
        <v>344</v>
      </c>
      <c r="J286" s="264"/>
      <c r="K286" s="277">
        <v>21</v>
      </c>
    </row>
    <row r="287" spans="1:11" ht="12.75">
      <c r="A287" s="264"/>
      <c r="B287" s="286">
        <f t="shared" si="10"/>
        <v>32</v>
      </c>
      <c r="C287" s="274">
        <v>371</v>
      </c>
      <c r="D287" s="275" t="s">
        <v>345</v>
      </c>
      <c r="E287" s="275" t="s">
        <v>125</v>
      </c>
      <c r="F287" s="275" t="s">
        <v>282</v>
      </c>
      <c r="G287" s="276">
        <v>0.024039351851851853</v>
      </c>
      <c r="H287" s="274">
        <v>29</v>
      </c>
      <c r="I287" s="274" t="s">
        <v>346</v>
      </c>
      <c r="J287" s="264"/>
      <c r="K287" s="277">
        <v>20</v>
      </c>
    </row>
    <row r="288" spans="1:11" ht="12.75">
      <c r="A288" s="264"/>
      <c r="B288" s="286">
        <f t="shared" si="10"/>
        <v>33</v>
      </c>
      <c r="C288" s="274">
        <v>451</v>
      </c>
      <c r="D288" s="275" t="s">
        <v>347</v>
      </c>
      <c r="E288" s="275" t="s">
        <v>334</v>
      </c>
      <c r="F288" s="275" t="s">
        <v>20</v>
      </c>
      <c r="G288" s="276">
        <v>0.024375</v>
      </c>
      <c r="H288" s="274">
        <v>30</v>
      </c>
      <c r="I288" s="274" t="s">
        <v>348</v>
      </c>
      <c r="J288" s="264"/>
      <c r="K288" s="277">
        <v>19</v>
      </c>
    </row>
    <row r="289" spans="1:11" ht="12.75">
      <c r="A289" s="264"/>
      <c r="B289" s="286">
        <f t="shared" si="10"/>
        <v>34</v>
      </c>
      <c r="C289" s="274">
        <v>314</v>
      </c>
      <c r="D289" s="275" t="s">
        <v>71</v>
      </c>
      <c r="E289" s="275" t="s">
        <v>72</v>
      </c>
      <c r="F289" s="275" t="s">
        <v>31</v>
      </c>
      <c r="G289" s="276">
        <v>0.024502314814814814</v>
      </c>
      <c r="H289" s="274">
        <v>4</v>
      </c>
      <c r="I289" s="274" t="s">
        <v>73</v>
      </c>
      <c r="J289" s="264" t="s">
        <v>62</v>
      </c>
      <c r="K289" s="277">
        <v>18</v>
      </c>
    </row>
    <row r="290" spans="1:11" ht="12.75">
      <c r="A290" s="264"/>
      <c r="B290" s="286">
        <f t="shared" si="10"/>
        <v>35</v>
      </c>
      <c r="C290" s="274">
        <v>366</v>
      </c>
      <c r="D290" s="275" t="s">
        <v>349</v>
      </c>
      <c r="E290" s="275" t="s">
        <v>107</v>
      </c>
      <c r="F290" s="275" t="s">
        <v>20</v>
      </c>
      <c r="G290" s="276">
        <v>0.024571759259259262</v>
      </c>
      <c r="H290" s="274">
        <v>31</v>
      </c>
      <c r="I290" s="274" t="s">
        <v>219</v>
      </c>
      <c r="J290" s="264"/>
      <c r="K290" s="277">
        <v>17</v>
      </c>
    </row>
    <row r="291" spans="1:11" ht="12.75">
      <c r="A291" s="264"/>
      <c r="B291" s="286">
        <f t="shared" si="10"/>
        <v>36</v>
      </c>
      <c r="C291" s="274">
        <v>377</v>
      </c>
      <c r="D291" s="275" t="s">
        <v>350</v>
      </c>
      <c r="E291" s="275" t="s">
        <v>143</v>
      </c>
      <c r="F291" s="275" t="s">
        <v>180</v>
      </c>
      <c r="G291" s="276">
        <v>0.02466435185185185</v>
      </c>
      <c r="H291" s="274">
        <v>32</v>
      </c>
      <c r="I291" s="274" t="s">
        <v>351</v>
      </c>
      <c r="J291" s="264"/>
      <c r="K291" s="277">
        <v>16</v>
      </c>
    </row>
    <row r="292" spans="1:11" ht="12.75">
      <c r="A292" s="264"/>
      <c r="B292" s="286">
        <f t="shared" si="10"/>
        <v>37</v>
      </c>
      <c r="C292" s="274">
        <v>356</v>
      </c>
      <c r="D292" s="275" t="s">
        <v>352</v>
      </c>
      <c r="E292" s="275" t="s">
        <v>143</v>
      </c>
      <c r="F292" s="275" t="s">
        <v>353</v>
      </c>
      <c r="G292" s="276">
        <v>0.025034722222222222</v>
      </c>
      <c r="H292" s="274">
        <v>33</v>
      </c>
      <c r="I292" s="274" t="s">
        <v>354</v>
      </c>
      <c r="J292" s="264"/>
      <c r="K292" s="277"/>
    </row>
    <row r="293" spans="1:11" ht="12.75">
      <c r="A293" s="264"/>
      <c r="B293" s="286">
        <f t="shared" si="10"/>
        <v>38</v>
      </c>
      <c r="C293" s="274">
        <v>386</v>
      </c>
      <c r="D293" s="275" t="s">
        <v>355</v>
      </c>
      <c r="E293" s="275" t="s">
        <v>356</v>
      </c>
      <c r="F293" s="275" t="s">
        <v>227</v>
      </c>
      <c r="G293" s="276">
        <v>0.0250462962962963</v>
      </c>
      <c r="H293" s="274">
        <v>34</v>
      </c>
      <c r="I293" s="274" t="s">
        <v>357</v>
      </c>
      <c r="J293" s="264"/>
      <c r="K293" s="277">
        <v>15</v>
      </c>
    </row>
    <row r="294" spans="1:11" ht="12.75">
      <c r="A294" s="264"/>
      <c r="B294" s="286">
        <f t="shared" si="10"/>
        <v>39</v>
      </c>
      <c r="C294" s="274">
        <v>414</v>
      </c>
      <c r="D294" s="275" t="s">
        <v>358</v>
      </c>
      <c r="E294" s="275" t="s">
        <v>359</v>
      </c>
      <c r="F294" s="275" t="s">
        <v>180</v>
      </c>
      <c r="G294" s="276">
        <v>0.02539351851851852</v>
      </c>
      <c r="H294" s="274">
        <v>35</v>
      </c>
      <c r="I294" s="274" t="s">
        <v>360</v>
      </c>
      <c r="J294" s="264"/>
      <c r="K294" s="277"/>
    </row>
    <row r="295" spans="1:11" ht="12.75">
      <c r="A295" s="264"/>
      <c r="B295" s="286">
        <f t="shared" si="10"/>
        <v>40</v>
      </c>
      <c r="C295" s="274">
        <v>304</v>
      </c>
      <c r="D295" s="275" t="s">
        <v>355</v>
      </c>
      <c r="E295" s="275" t="s">
        <v>91</v>
      </c>
      <c r="F295" s="275" t="s">
        <v>353</v>
      </c>
      <c r="G295" s="276">
        <v>0.02546296296296296</v>
      </c>
      <c r="H295" s="274">
        <v>36</v>
      </c>
      <c r="I295" s="274" t="s">
        <v>361</v>
      </c>
      <c r="J295" s="264"/>
      <c r="K295" s="277">
        <v>14</v>
      </c>
    </row>
    <row r="296" spans="1:11" ht="12.75">
      <c r="A296" s="264"/>
      <c r="B296" s="286">
        <f t="shared" si="10"/>
        <v>41</v>
      </c>
      <c r="C296" s="274">
        <v>413</v>
      </c>
      <c r="D296" s="275" t="s">
        <v>74</v>
      </c>
      <c r="E296" s="275" t="s">
        <v>75</v>
      </c>
      <c r="F296" s="275" t="s">
        <v>20</v>
      </c>
      <c r="G296" s="276">
        <v>0.02597222222222222</v>
      </c>
      <c r="H296" s="274">
        <v>5</v>
      </c>
      <c r="I296" s="274" t="s">
        <v>76</v>
      </c>
      <c r="J296" s="264" t="s">
        <v>62</v>
      </c>
      <c r="K296" s="277">
        <v>13</v>
      </c>
    </row>
    <row r="297" spans="1:11" ht="12.75">
      <c r="A297" s="264"/>
      <c r="B297" s="286">
        <f t="shared" si="10"/>
        <v>42</v>
      </c>
      <c r="C297" s="274">
        <v>322</v>
      </c>
      <c r="D297" s="275" t="s">
        <v>362</v>
      </c>
      <c r="E297" s="275" t="s">
        <v>363</v>
      </c>
      <c r="F297" s="275" t="s">
        <v>20</v>
      </c>
      <c r="G297" s="276">
        <v>0.02638888888888889</v>
      </c>
      <c r="H297" s="274">
        <v>37</v>
      </c>
      <c r="I297" s="274" t="s">
        <v>364</v>
      </c>
      <c r="J297" s="264"/>
      <c r="K297" s="277">
        <v>12</v>
      </c>
    </row>
    <row r="298" spans="1:11" ht="12.75">
      <c r="A298" s="264"/>
      <c r="B298" s="286">
        <f t="shared" si="10"/>
        <v>43</v>
      </c>
      <c r="C298" s="274">
        <v>334</v>
      </c>
      <c r="D298" s="275" t="s">
        <v>365</v>
      </c>
      <c r="E298" s="275" t="s">
        <v>143</v>
      </c>
      <c r="F298" s="275" t="s">
        <v>810</v>
      </c>
      <c r="G298" s="276">
        <v>0.02702546296296296</v>
      </c>
      <c r="H298" s="274">
        <v>38</v>
      </c>
      <c r="I298" s="274" t="s">
        <v>366</v>
      </c>
      <c r="J298" s="264"/>
      <c r="K298" s="277"/>
    </row>
    <row r="299" spans="1:11" ht="12.75">
      <c r="A299" s="264"/>
      <c r="B299" s="286">
        <f t="shared" si="10"/>
        <v>44</v>
      </c>
      <c r="C299" s="274">
        <v>426</v>
      </c>
      <c r="D299" s="275" t="s">
        <v>77</v>
      </c>
      <c r="E299" s="275" t="s">
        <v>78</v>
      </c>
      <c r="F299" s="275" t="s">
        <v>27</v>
      </c>
      <c r="G299" s="276">
        <v>0.02704861111111111</v>
      </c>
      <c r="H299" s="274">
        <v>6</v>
      </c>
      <c r="I299" s="274" t="s">
        <v>80</v>
      </c>
      <c r="J299" s="264" t="s">
        <v>62</v>
      </c>
      <c r="K299" s="277"/>
    </row>
    <row r="300" spans="1:11" ht="12.75">
      <c r="A300" s="264"/>
      <c r="B300" s="286">
        <f t="shared" si="10"/>
        <v>45</v>
      </c>
      <c r="C300" s="274">
        <v>330</v>
      </c>
      <c r="D300" s="275" t="s">
        <v>81</v>
      </c>
      <c r="E300" s="275" t="s">
        <v>82</v>
      </c>
      <c r="F300" s="275" t="s">
        <v>31</v>
      </c>
      <c r="G300" s="276">
        <v>0.027418981481481485</v>
      </c>
      <c r="H300" s="274">
        <v>7</v>
      </c>
      <c r="I300" s="274" t="s">
        <v>83</v>
      </c>
      <c r="J300" s="264" t="s">
        <v>62</v>
      </c>
      <c r="K300" s="277">
        <v>11</v>
      </c>
    </row>
    <row r="301" spans="1:11" ht="12.75">
      <c r="A301" s="264"/>
      <c r="B301" s="286">
        <f t="shared" si="10"/>
        <v>46</v>
      </c>
      <c r="C301" s="274">
        <v>424</v>
      </c>
      <c r="D301" s="275" t="s">
        <v>84</v>
      </c>
      <c r="E301" s="275" t="s">
        <v>85</v>
      </c>
      <c r="F301" s="275" t="s">
        <v>20</v>
      </c>
      <c r="G301" s="276">
        <v>0.02803240740740741</v>
      </c>
      <c r="H301" s="274">
        <v>8</v>
      </c>
      <c r="I301" s="274" t="s">
        <v>86</v>
      </c>
      <c r="J301" s="264" t="s">
        <v>62</v>
      </c>
      <c r="K301" s="277"/>
    </row>
    <row r="302" spans="1:11" ht="12.75">
      <c r="A302" s="264"/>
      <c r="B302" s="286">
        <f t="shared" si="10"/>
        <v>47</v>
      </c>
      <c r="C302" s="274">
        <v>328</v>
      </c>
      <c r="D302" s="275" t="s">
        <v>367</v>
      </c>
      <c r="E302" s="275" t="s">
        <v>107</v>
      </c>
      <c r="F302" s="275" t="s">
        <v>286</v>
      </c>
      <c r="G302" s="276">
        <v>0.028310185185185185</v>
      </c>
      <c r="H302" s="274">
        <v>39</v>
      </c>
      <c r="I302" s="274" t="s">
        <v>368</v>
      </c>
      <c r="J302" s="264"/>
      <c r="K302" s="277"/>
    </row>
    <row r="303" spans="1:11" ht="12.75">
      <c r="A303" s="264"/>
      <c r="B303" s="286">
        <f t="shared" si="10"/>
        <v>48</v>
      </c>
      <c r="C303" s="274">
        <v>346</v>
      </c>
      <c r="D303" s="275" t="s">
        <v>87</v>
      </c>
      <c r="E303" s="275" t="s">
        <v>88</v>
      </c>
      <c r="F303" s="275" t="s">
        <v>10</v>
      </c>
      <c r="G303" s="276">
        <v>0.02925925925925926</v>
      </c>
      <c r="H303" s="274">
        <v>9</v>
      </c>
      <c r="I303" s="274" t="s">
        <v>89</v>
      </c>
      <c r="J303" s="264" t="s">
        <v>62</v>
      </c>
      <c r="K303" s="277"/>
    </row>
    <row r="304" spans="1:11" ht="12.75">
      <c r="A304" s="264"/>
      <c r="B304" s="286">
        <f t="shared" si="10"/>
        <v>49</v>
      </c>
      <c r="C304" s="274">
        <v>318</v>
      </c>
      <c r="D304" s="275" t="s">
        <v>369</v>
      </c>
      <c r="E304" s="275" t="s">
        <v>64</v>
      </c>
      <c r="F304" s="275" t="s">
        <v>247</v>
      </c>
      <c r="G304" s="276">
        <v>0.030821759259259257</v>
      </c>
      <c r="H304" s="274">
        <v>40</v>
      </c>
      <c r="I304" s="274" t="s">
        <v>370</v>
      </c>
      <c r="J304" s="264"/>
      <c r="K304" s="277">
        <v>10</v>
      </c>
    </row>
    <row r="305" spans="1:11" ht="12.75">
      <c r="A305" s="264"/>
      <c r="B305" s="286">
        <f t="shared" si="10"/>
        <v>50</v>
      </c>
      <c r="C305" s="274">
        <v>434</v>
      </c>
      <c r="D305" s="275" t="s">
        <v>90</v>
      </c>
      <c r="E305" s="275" t="s">
        <v>91</v>
      </c>
      <c r="F305" s="275" t="s">
        <v>10</v>
      </c>
      <c r="G305" s="276">
        <v>0.030833333333333334</v>
      </c>
      <c r="H305" s="274">
        <v>10</v>
      </c>
      <c r="I305" s="274" t="s">
        <v>92</v>
      </c>
      <c r="J305" s="264" t="s">
        <v>62</v>
      </c>
      <c r="K305" s="277"/>
    </row>
    <row r="306" spans="1:11" ht="12.75">
      <c r="A306" s="264"/>
      <c r="B306" s="286">
        <f t="shared" si="10"/>
        <v>51</v>
      </c>
      <c r="C306" s="274">
        <v>353</v>
      </c>
      <c r="D306" s="275" t="s">
        <v>371</v>
      </c>
      <c r="E306" s="275" t="s">
        <v>88</v>
      </c>
      <c r="F306" s="275" t="s">
        <v>810</v>
      </c>
      <c r="G306" s="276">
        <v>0.030983796296296297</v>
      </c>
      <c r="H306" s="274">
        <v>41</v>
      </c>
      <c r="I306" s="274" t="s">
        <v>372</v>
      </c>
      <c r="J306" s="264"/>
      <c r="K306" s="277">
        <v>9</v>
      </c>
    </row>
    <row r="307" spans="1:11" ht="12.75">
      <c r="A307" s="264"/>
      <c r="B307" s="286">
        <f t="shared" si="10"/>
        <v>52</v>
      </c>
      <c r="C307" s="274">
        <v>341</v>
      </c>
      <c r="D307" s="275" t="s">
        <v>373</v>
      </c>
      <c r="E307" s="275" t="s">
        <v>69</v>
      </c>
      <c r="F307" s="275" t="s">
        <v>810</v>
      </c>
      <c r="G307" s="276">
        <v>0.031053240740740742</v>
      </c>
      <c r="H307" s="274">
        <v>42</v>
      </c>
      <c r="I307" s="274" t="s">
        <v>374</v>
      </c>
      <c r="J307" s="264"/>
      <c r="K307" s="277">
        <v>8</v>
      </c>
    </row>
    <row r="308" spans="1:11" ht="12.75">
      <c r="A308" s="264"/>
      <c r="B308" s="286">
        <f t="shared" si="10"/>
        <v>53</v>
      </c>
      <c r="C308" s="274">
        <v>310</v>
      </c>
      <c r="D308" s="275" t="s">
        <v>406</v>
      </c>
      <c r="E308" s="275" t="s">
        <v>755</v>
      </c>
      <c r="F308" s="275" t="s">
        <v>20</v>
      </c>
      <c r="G308" s="276">
        <v>0.03170138888888889</v>
      </c>
      <c r="H308" s="274">
        <v>11</v>
      </c>
      <c r="I308" s="274" t="s">
        <v>95</v>
      </c>
      <c r="J308" s="264" t="s">
        <v>62</v>
      </c>
      <c r="K308" s="277"/>
    </row>
    <row r="309" spans="1:11" ht="12.75">
      <c r="A309" s="264"/>
      <c r="B309" s="286">
        <f t="shared" si="10"/>
        <v>54</v>
      </c>
      <c r="C309" s="274">
        <v>309</v>
      </c>
      <c r="D309" s="275" t="s">
        <v>375</v>
      </c>
      <c r="E309" s="275" t="s">
        <v>88</v>
      </c>
      <c r="F309" s="275" t="s">
        <v>282</v>
      </c>
      <c r="G309" s="276">
        <v>0.03177083333333333</v>
      </c>
      <c r="H309" s="274">
        <v>43</v>
      </c>
      <c r="I309" s="274" t="s">
        <v>376</v>
      </c>
      <c r="J309" s="264"/>
      <c r="K309" s="277">
        <v>7</v>
      </c>
    </row>
    <row r="310" spans="1:11" ht="12.75">
      <c r="A310" s="264"/>
      <c r="B310" s="286">
        <f t="shared" si="10"/>
        <v>55</v>
      </c>
      <c r="C310" s="274">
        <v>418</v>
      </c>
      <c r="D310" s="275" t="s">
        <v>377</v>
      </c>
      <c r="E310" s="275" t="s">
        <v>82</v>
      </c>
      <c r="F310" s="275" t="s">
        <v>213</v>
      </c>
      <c r="G310" s="276">
        <v>0.03196759259259259</v>
      </c>
      <c r="H310" s="274">
        <v>44</v>
      </c>
      <c r="I310" s="274" t="s">
        <v>378</v>
      </c>
      <c r="J310" s="264"/>
      <c r="K310" s="277">
        <v>6</v>
      </c>
    </row>
    <row r="311" spans="1:11" ht="12.75">
      <c r="A311" s="264"/>
      <c r="B311" s="286">
        <f t="shared" si="10"/>
        <v>56</v>
      </c>
      <c r="C311" s="274">
        <v>425</v>
      </c>
      <c r="D311" s="275" t="s">
        <v>379</v>
      </c>
      <c r="E311" s="275" t="s">
        <v>66</v>
      </c>
      <c r="F311" s="275" t="s">
        <v>227</v>
      </c>
      <c r="G311" s="276">
        <v>0.0327662037037037</v>
      </c>
      <c r="H311" s="274">
        <v>45</v>
      </c>
      <c r="I311" s="274" t="s">
        <v>380</v>
      </c>
      <c r="J311" s="264"/>
      <c r="K311" s="277">
        <v>5</v>
      </c>
    </row>
    <row r="312" spans="1:11" ht="12.75">
      <c r="A312" s="264"/>
      <c r="B312" s="286">
        <f t="shared" si="10"/>
        <v>57</v>
      </c>
      <c r="C312" s="274">
        <v>347</v>
      </c>
      <c r="D312" s="275" t="s">
        <v>381</v>
      </c>
      <c r="E312" s="275" t="s">
        <v>88</v>
      </c>
      <c r="F312" s="275" t="s">
        <v>286</v>
      </c>
      <c r="G312" s="276">
        <v>0.034861111111111114</v>
      </c>
      <c r="H312" s="274">
        <v>46</v>
      </c>
      <c r="I312" s="274" t="s">
        <v>382</v>
      </c>
      <c r="J312" s="264"/>
      <c r="K312" s="277">
        <v>4</v>
      </c>
    </row>
    <row r="313" spans="1:11" ht="12.75">
      <c r="A313" s="264"/>
      <c r="B313" s="286">
        <f t="shared" si="10"/>
        <v>58</v>
      </c>
      <c r="C313" s="274">
        <v>383</v>
      </c>
      <c r="D313" s="275" t="s">
        <v>96</v>
      </c>
      <c r="E313" s="275" t="s">
        <v>88</v>
      </c>
      <c r="F313" s="275" t="s">
        <v>10</v>
      </c>
      <c r="G313" s="276">
        <v>0.03509259259259259</v>
      </c>
      <c r="H313" s="274">
        <v>12</v>
      </c>
      <c r="I313" s="274" t="s">
        <v>97</v>
      </c>
      <c r="J313" s="264" t="s">
        <v>62</v>
      </c>
      <c r="K313" s="277"/>
    </row>
    <row r="314" spans="1:11" ht="12.75">
      <c r="A314" s="264"/>
      <c r="B314" s="286">
        <f t="shared" si="10"/>
        <v>59</v>
      </c>
      <c r="C314" s="274">
        <v>394</v>
      </c>
      <c r="D314" s="275" t="s">
        <v>383</v>
      </c>
      <c r="E314" s="275" t="s">
        <v>88</v>
      </c>
      <c r="F314" s="275" t="s">
        <v>199</v>
      </c>
      <c r="G314" s="276">
        <v>0.03577546296296296</v>
      </c>
      <c r="H314" s="274">
        <v>47</v>
      </c>
      <c r="I314" s="274" t="s">
        <v>384</v>
      </c>
      <c r="J314" s="264"/>
      <c r="K314" s="277"/>
    </row>
    <row r="315" spans="1:11" ht="12.75">
      <c r="A315" s="264"/>
      <c r="B315" s="286">
        <f t="shared" si="10"/>
        <v>60</v>
      </c>
      <c r="C315" s="274">
        <v>321</v>
      </c>
      <c r="D315" s="275" t="s">
        <v>385</v>
      </c>
      <c r="E315" s="275" t="s">
        <v>386</v>
      </c>
      <c r="F315" s="275" t="s">
        <v>202</v>
      </c>
      <c r="G315" s="276">
        <v>0.036412037037037034</v>
      </c>
      <c r="H315" s="274">
        <v>48</v>
      </c>
      <c r="I315" s="274" t="s">
        <v>387</v>
      </c>
      <c r="J315" s="264"/>
      <c r="K315" s="277"/>
    </row>
    <row r="316" spans="1:11" ht="12.75">
      <c r="A316" s="264"/>
      <c r="B316" s="286">
        <f t="shared" si="10"/>
        <v>61</v>
      </c>
      <c r="C316" s="274">
        <v>350</v>
      </c>
      <c r="D316" s="275" t="s">
        <v>98</v>
      </c>
      <c r="E316" s="275" t="s">
        <v>94</v>
      </c>
      <c r="F316" s="275" t="s">
        <v>20</v>
      </c>
      <c r="G316" s="276">
        <v>0.036550925925925924</v>
      </c>
      <c r="H316" s="274">
        <v>13</v>
      </c>
      <c r="I316" s="274" t="s">
        <v>99</v>
      </c>
      <c r="J316" s="264" t="s">
        <v>62</v>
      </c>
      <c r="K316" s="277"/>
    </row>
    <row r="317" spans="1:11" ht="12.75">
      <c r="A317" s="264"/>
      <c r="B317" s="286">
        <f t="shared" si="10"/>
        <v>62</v>
      </c>
      <c r="C317" s="274">
        <v>392</v>
      </c>
      <c r="D317" s="275" t="s">
        <v>388</v>
      </c>
      <c r="E317" s="275" t="s">
        <v>143</v>
      </c>
      <c r="F317" s="275" t="s">
        <v>10</v>
      </c>
      <c r="G317" s="276">
        <v>0.037141203703703704</v>
      </c>
      <c r="H317" s="274">
        <v>49</v>
      </c>
      <c r="I317" s="274" t="s">
        <v>390</v>
      </c>
      <c r="J317" s="264"/>
      <c r="K317" s="277">
        <v>3</v>
      </c>
    </row>
    <row r="318" spans="1:11" ht="12.75">
      <c r="A318" s="264"/>
      <c r="B318" s="286">
        <f t="shared" si="10"/>
        <v>63</v>
      </c>
      <c r="C318" s="274">
        <v>442</v>
      </c>
      <c r="D318" s="275" t="s">
        <v>391</v>
      </c>
      <c r="E318" s="275" t="s">
        <v>78</v>
      </c>
      <c r="F318" s="275" t="s">
        <v>193</v>
      </c>
      <c r="G318" s="276">
        <v>0.03902777777777778</v>
      </c>
      <c r="H318" s="274">
        <v>50</v>
      </c>
      <c r="I318" s="274" t="s">
        <v>392</v>
      </c>
      <c r="J318" s="264"/>
      <c r="K318" s="277">
        <v>2</v>
      </c>
    </row>
    <row r="319" spans="1:11" ht="12.75">
      <c r="A319" s="264"/>
      <c r="B319" s="286">
        <f t="shared" si="10"/>
        <v>64</v>
      </c>
      <c r="C319" s="274">
        <v>348</v>
      </c>
      <c r="D319" s="275" t="s">
        <v>393</v>
      </c>
      <c r="E319" s="275" t="s">
        <v>143</v>
      </c>
      <c r="F319" s="275" t="s">
        <v>202</v>
      </c>
      <c r="G319" s="276">
        <v>0.0390625</v>
      </c>
      <c r="H319" s="274">
        <v>51</v>
      </c>
      <c r="I319" s="274" t="s">
        <v>394</v>
      </c>
      <c r="J319" s="264"/>
      <c r="K319" s="277">
        <v>1</v>
      </c>
    </row>
    <row r="320" spans="1:11" ht="12.75">
      <c r="A320" s="264"/>
      <c r="B320" s="286">
        <f t="shared" si="10"/>
        <v>65</v>
      </c>
      <c r="C320" s="274">
        <v>417</v>
      </c>
      <c r="D320" s="275" t="s">
        <v>100</v>
      </c>
      <c r="E320" s="275" t="s">
        <v>101</v>
      </c>
      <c r="F320" s="275" t="s">
        <v>20</v>
      </c>
      <c r="G320" s="276">
        <v>0.03961805555555555</v>
      </c>
      <c r="H320" s="274">
        <v>14</v>
      </c>
      <c r="I320" s="274" t="s">
        <v>102</v>
      </c>
      <c r="J320" s="264" t="s">
        <v>62</v>
      </c>
      <c r="K320" s="277">
        <v>1</v>
      </c>
    </row>
    <row r="321" spans="1:11" ht="12.75">
      <c r="A321" s="264"/>
      <c r="B321" s="286">
        <f aca="true" t="shared" si="11" ref="B321:B380">SUM(B320+1)</f>
        <v>66</v>
      </c>
      <c r="C321" s="274">
        <v>355</v>
      </c>
      <c r="D321" s="275" t="s">
        <v>103</v>
      </c>
      <c r="E321" s="275" t="s">
        <v>104</v>
      </c>
      <c r="F321" s="275" t="s">
        <v>10</v>
      </c>
      <c r="G321" s="276">
        <v>0.03991898148148148</v>
      </c>
      <c r="H321" s="274">
        <v>15</v>
      </c>
      <c r="I321" s="274" t="s">
        <v>105</v>
      </c>
      <c r="J321" s="264" t="s">
        <v>62</v>
      </c>
      <c r="K321" s="277">
        <v>1</v>
      </c>
    </row>
    <row r="322" spans="1:11" ht="12.75">
      <c r="A322" s="264"/>
      <c r="B322" s="286">
        <f t="shared" si="11"/>
        <v>67</v>
      </c>
      <c r="C322" s="274">
        <v>388</v>
      </c>
      <c r="D322" s="275" t="s">
        <v>395</v>
      </c>
      <c r="E322" s="275" t="s">
        <v>396</v>
      </c>
      <c r="F322" s="275" t="s">
        <v>10</v>
      </c>
      <c r="G322" s="276">
        <v>0.039976851851851854</v>
      </c>
      <c r="H322" s="274">
        <v>52</v>
      </c>
      <c r="I322" s="274" t="s">
        <v>397</v>
      </c>
      <c r="J322" s="264"/>
      <c r="K322" s="277"/>
    </row>
    <row r="323" spans="1:11" ht="12.75">
      <c r="A323" s="264"/>
      <c r="B323" s="286">
        <f t="shared" si="11"/>
        <v>68</v>
      </c>
      <c r="C323" s="274">
        <v>440</v>
      </c>
      <c r="D323" s="275" t="s">
        <v>398</v>
      </c>
      <c r="E323" s="275" t="s">
        <v>78</v>
      </c>
      <c r="F323" s="275" t="s">
        <v>810</v>
      </c>
      <c r="G323" s="276">
        <v>0.04025462962962963</v>
      </c>
      <c r="H323" s="274">
        <v>53</v>
      </c>
      <c r="I323" s="274" t="s">
        <v>399</v>
      </c>
      <c r="J323" s="264"/>
      <c r="K323" s="277"/>
    </row>
    <row r="324" spans="1:11" ht="12.75">
      <c r="A324" s="264"/>
      <c r="B324" s="286">
        <f t="shared" si="11"/>
        <v>69</v>
      </c>
      <c r="C324" s="274">
        <v>385</v>
      </c>
      <c r="D324" s="275" t="s">
        <v>400</v>
      </c>
      <c r="E324" s="275" t="s">
        <v>64</v>
      </c>
      <c r="F324" s="275" t="s">
        <v>247</v>
      </c>
      <c r="G324" s="276">
        <v>0.041539351851851855</v>
      </c>
      <c r="H324" s="274">
        <v>54</v>
      </c>
      <c r="I324" s="274" t="s">
        <v>401</v>
      </c>
      <c r="J324" s="264"/>
      <c r="K324" s="277">
        <v>1</v>
      </c>
    </row>
    <row r="325" spans="1:11" ht="12.75">
      <c r="A325" s="264"/>
      <c r="B325" s="286">
        <f t="shared" si="11"/>
        <v>70</v>
      </c>
      <c r="C325" s="274">
        <v>326</v>
      </c>
      <c r="D325" s="275" t="s">
        <v>329</v>
      </c>
      <c r="E325" s="275" t="s">
        <v>402</v>
      </c>
      <c r="F325" s="275" t="s">
        <v>224</v>
      </c>
      <c r="G325" s="276">
        <v>0.04248842592592592</v>
      </c>
      <c r="H325" s="274">
        <v>55</v>
      </c>
      <c r="I325" s="274" t="s">
        <v>403</v>
      </c>
      <c r="J325" s="264"/>
      <c r="K325" s="277">
        <v>1</v>
      </c>
    </row>
    <row r="326" spans="1:11" ht="12.75">
      <c r="A326" s="264"/>
      <c r="B326" s="286">
        <f t="shared" si="11"/>
        <v>71</v>
      </c>
      <c r="C326" s="274">
        <v>319</v>
      </c>
      <c r="D326" s="275" t="s">
        <v>404</v>
      </c>
      <c r="E326" s="275" t="s">
        <v>125</v>
      </c>
      <c r="F326" s="275" t="s">
        <v>199</v>
      </c>
      <c r="G326" s="276">
        <v>0.043090277777777776</v>
      </c>
      <c r="H326" s="274">
        <v>56</v>
      </c>
      <c r="I326" s="274" t="s">
        <v>405</v>
      </c>
      <c r="J326" s="264"/>
      <c r="K326" s="277">
        <v>1</v>
      </c>
    </row>
    <row r="327" spans="1:11" ht="12.75">
      <c r="A327" s="264"/>
      <c r="B327" s="286">
        <f t="shared" si="11"/>
        <v>72</v>
      </c>
      <c r="C327" s="274">
        <v>411</v>
      </c>
      <c r="D327" s="275" t="s">
        <v>406</v>
      </c>
      <c r="E327" s="275" t="s">
        <v>78</v>
      </c>
      <c r="F327" s="275" t="s">
        <v>316</v>
      </c>
      <c r="G327" s="276">
        <v>0.04431712962962963</v>
      </c>
      <c r="H327" s="274">
        <v>57</v>
      </c>
      <c r="I327" s="274" t="s">
        <v>407</v>
      </c>
      <c r="J327" s="264"/>
      <c r="K327" s="277">
        <v>1</v>
      </c>
    </row>
    <row r="328" spans="1:11" ht="12.75">
      <c r="A328" s="264"/>
      <c r="B328" s="286">
        <f t="shared" si="11"/>
        <v>73</v>
      </c>
      <c r="C328" s="274">
        <v>401</v>
      </c>
      <c r="D328" s="275" t="s">
        <v>408</v>
      </c>
      <c r="E328" s="275" t="s">
        <v>66</v>
      </c>
      <c r="F328" s="275" t="s">
        <v>224</v>
      </c>
      <c r="G328" s="276">
        <v>0.04472222222222222</v>
      </c>
      <c r="H328" s="274">
        <v>58</v>
      </c>
      <c r="I328" s="274" t="s">
        <v>409</v>
      </c>
      <c r="J328" s="264"/>
      <c r="K328" s="277">
        <v>1</v>
      </c>
    </row>
    <row r="329" spans="1:11" ht="12.75">
      <c r="A329" s="264"/>
      <c r="B329" s="286">
        <f t="shared" si="11"/>
        <v>74</v>
      </c>
      <c r="C329" s="274">
        <v>433</v>
      </c>
      <c r="D329" s="275" t="s">
        <v>410</v>
      </c>
      <c r="E329" s="275" t="s">
        <v>411</v>
      </c>
      <c r="F329" s="275" t="s">
        <v>213</v>
      </c>
      <c r="G329" s="276">
        <v>0.04489583333333333</v>
      </c>
      <c r="H329" s="274">
        <v>59</v>
      </c>
      <c r="I329" s="274" t="s">
        <v>412</v>
      </c>
      <c r="J329" s="264"/>
      <c r="K329" s="277">
        <v>1</v>
      </c>
    </row>
    <row r="330" spans="1:11" ht="12.75">
      <c r="A330" s="264"/>
      <c r="B330" s="286">
        <f t="shared" si="11"/>
        <v>75</v>
      </c>
      <c r="C330" s="274">
        <v>338</v>
      </c>
      <c r="D330" s="275" t="s">
        <v>413</v>
      </c>
      <c r="E330" s="275" t="s">
        <v>143</v>
      </c>
      <c r="F330" s="275" t="s">
        <v>56</v>
      </c>
      <c r="G330" s="276">
        <v>0.04619212962962963</v>
      </c>
      <c r="H330" s="274">
        <v>60</v>
      </c>
      <c r="I330" s="274" t="s">
        <v>414</v>
      </c>
      <c r="J330" s="264"/>
      <c r="K330" s="277">
        <v>1</v>
      </c>
    </row>
    <row r="331" spans="1:11" ht="12.75">
      <c r="A331" s="264"/>
      <c r="B331" s="286">
        <f t="shared" si="11"/>
        <v>76</v>
      </c>
      <c r="C331" s="274">
        <v>320</v>
      </c>
      <c r="D331" s="275" t="s">
        <v>415</v>
      </c>
      <c r="E331" s="275" t="s">
        <v>125</v>
      </c>
      <c r="F331" s="275" t="s">
        <v>224</v>
      </c>
      <c r="G331" s="276">
        <v>0.04663194444444444</v>
      </c>
      <c r="H331" s="274">
        <v>61</v>
      </c>
      <c r="I331" s="274" t="s">
        <v>416</v>
      </c>
      <c r="J331" s="264"/>
      <c r="K331" s="277">
        <v>1</v>
      </c>
    </row>
    <row r="332" spans="1:11" ht="12.75">
      <c r="A332" s="264"/>
      <c r="B332" s="286">
        <f t="shared" si="11"/>
        <v>77</v>
      </c>
      <c r="C332" s="274">
        <v>443</v>
      </c>
      <c r="D332" s="275" t="s">
        <v>417</v>
      </c>
      <c r="E332" s="275" t="s">
        <v>69</v>
      </c>
      <c r="F332" s="275" t="s">
        <v>199</v>
      </c>
      <c r="G332" s="276">
        <v>0.047962962962962964</v>
      </c>
      <c r="H332" s="274">
        <v>62</v>
      </c>
      <c r="I332" s="274" t="s">
        <v>418</v>
      </c>
      <c r="J332" s="264"/>
      <c r="K332" s="277">
        <v>1</v>
      </c>
    </row>
    <row r="333" spans="1:11" ht="12.75">
      <c r="A333" s="264"/>
      <c r="B333" s="286">
        <f t="shared" si="11"/>
        <v>78</v>
      </c>
      <c r="C333" s="274">
        <v>374</v>
      </c>
      <c r="D333" s="275" t="s">
        <v>106</v>
      </c>
      <c r="E333" s="275" t="s">
        <v>107</v>
      </c>
      <c r="F333" s="275" t="s">
        <v>27</v>
      </c>
      <c r="G333" s="276">
        <v>0.04827546296296296</v>
      </c>
      <c r="H333" s="274">
        <v>16</v>
      </c>
      <c r="I333" s="274" t="s">
        <v>108</v>
      </c>
      <c r="J333" s="264" t="s">
        <v>62</v>
      </c>
      <c r="K333" s="277"/>
    </row>
    <row r="334" spans="1:11" ht="12.75">
      <c r="A334" s="264"/>
      <c r="B334" s="286">
        <f t="shared" si="11"/>
        <v>79</v>
      </c>
      <c r="C334" s="274">
        <v>359</v>
      </c>
      <c r="D334" s="275" t="s">
        <v>419</v>
      </c>
      <c r="E334" s="275" t="s">
        <v>78</v>
      </c>
      <c r="F334" s="275" t="s">
        <v>224</v>
      </c>
      <c r="G334" s="276">
        <v>0.04883101851851852</v>
      </c>
      <c r="H334" s="274">
        <v>63</v>
      </c>
      <c r="I334" s="274" t="s">
        <v>420</v>
      </c>
      <c r="J334" s="264"/>
      <c r="K334" s="277">
        <v>1</v>
      </c>
    </row>
    <row r="335" spans="1:11" ht="12.75">
      <c r="A335" s="264"/>
      <c r="B335" s="286">
        <f t="shared" si="11"/>
        <v>80</v>
      </c>
      <c r="C335" s="274">
        <v>363</v>
      </c>
      <c r="D335" s="275" t="s">
        <v>421</v>
      </c>
      <c r="E335" s="275" t="s">
        <v>69</v>
      </c>
      <c r="F335" s="275" t="s">
        <v>213</v>
      </c>
      <c r="G335" s="276">
        <v>0.04900462962962963</v>
      </c>
      <c r="H335" s="274">
        <v>64</v>
      </c>
      <c r="I335" s="274" t="s">
        <v>422</v>
      </c>
      <c r="J335" s="264"/>
      <c r="K335" s="277">
        <v>1</v>
      </c>
    </row>
    <row r="336" spans="1:11" ht="12.75">
      <c r="A336" s="264"/>
      <c r="B336" s="286">
        <f t="shared" si="11"/>
        <v>81</v>
      </c>
      <c r="C336" s="274">
        <v>427</v>
      </c>
      <c r="D336" s="275" t="s">
        <v>423</v>
      </c>
      <c r="E336" s="275" t="s">
        <v>66</v>
      </c>
      <c r="F336" s="275" t="s">
        <v>56</v>
      </c>
      <c r="G336" s="276">
        <v>0.04939814814814814</v>
      </c>
      <c r="H336" s="274">
        <v>65</v>
      </c>
      <c r="I336" s="274" t="s">
        <v>424</v>
      </c>
      <c r="J336" s="264"/>
      <c r="K336" s="277">
        <v>1</v>
      </c>
    </row>
    <row r="337" spans="1:11" ht="12.75">
      <c r="A337" s="264"/>
      <c r="B337" s="286">
        <f t="shared" si="11"/>
        <v>82</v>
      </c>
      <c r="C337" s="274">
        <v>393</v>
      </c>
      <c r="D337" s="275" t="s">
        <v>425</v>
      </c>
      <c r="E337" s="275" t="s">
        <v>88</v>
      </c>
      <c r="F337" s="275" t="s">
        <v>224</v>
      </c>
      <c r="G337" s="276">
        <v>0.04969907407407407</v>
      </c>
      <c r="H337" s="274">
        <v>66</v>
      </c>
      <c r="I337" s="274" t="s">
        <v>426</v>
      </c>
      <c r="J337" s="264"/>
      <c r="K337" s="277">
        <v>1</v>
      </c>
    </row>
    <row r="338" spans="1:11" ht="12.75">
      <c r="A338" s="264"/>
      <c r="B338" s="286">
        <f t="shared" si="11"/>
        <v>83</v>
      </c>
      <c r="C338" s="274">
        <v>396</v>
      </c>
      <c r="D338" s="275" t="s">
        <v>427</v>
      </c>
      <c r="E338" s="275" t="s">
        <v>285</v>
      </c>
      <c r="F338" s="275" t="s">
        <v>193</v>
      </c>
      <c r="G338" s="276">
        <v>0.05111111111111111</v>
      </c>
      <c r="H338" s="274">
        <v>67</v>
      </c>
      <c r="I338" s="274" t="s">
        <v>428</v>
      </c>
      <c r="J338" s="264"/>
      <c r="K338" s="277">
        <v>1</v>
      </c>
    </row>
    <row r="339" spans="1:11" ht="12.75">
      <c r="A339" s="264"/>
      <c r="B339" s="286">
        <f t="shared" si="11"/>
        <v>84</v>
      </c>
      <c r="C339" s="274">
        <v>428</v>
      </c>
      <c r="D339" s="275" t="s">
        <v>109</v>
      </c>
      <c r="E339" s="275" t="s">
        <v>88</v>
      </c>
      <c r="F339" s="275" t="s">
        <v>10</v>
      </c>
      <c r="G339" s="276">
        <v>0.05642361111111111</v>
      </c>
      <c r="H339" s="274">
        <v>17</v>
      </c>
      <c r="I339" s="274" t="s">
        <v>110</v>
      </c>
      <c r="J339" s="264" t="s">
        <v>62</v>
      </c>
      <c r="K339" s="277">
        <v>1</v>
      </c>
    </row>
    <row r="340" spans="1:11" ht="12.75">
      <c r="A340" s="264"/>
      <c r="B340" s="286">
        <f t="shared" si="11"/>
        <v>85</v>
      </c>
      <c r="C340" s="274">
        <v>390</v>
      </c>
      <c r="D340" s="275" t="s">
        <v>429</v>
      </c>
      <c r="E340" s="275" t="s">
        <v>145</v>
      </c>
      <c r="F340" s="275" t="s">
        <v>316</v>
      </c>
      <c r="G340" s="276">
        <v>0.05886574074074074</v>
      </c>
      <c r="H340" s="274">
        <v>68</v>
      </c>
      <c r="I340" s="274" t="s">
        <v>430</v>
      </c>
      <c r="J340" s="264"/>
      <c r="K340" s="277">
        <v>1</v>
      </c>
    </row>
    <row r="341" spans="1:11" ht="12.75">
      <c r="A341" s="264"/>
      <c r="B341" s="286">
        <f t="shared" si="11"/>
        <v>86</v>
      </c>
      <c r="C341" s="274">
        <v>354</v>
      </c>
      <c r="D341" s="275" t="s">
        <v>431</v>
      </c>
      <c r="E341" s="275" t="s">
        <v>112</v>
      </c>
      <c r="F341" s="275" t="s">
        <v>193</v>
      </c>
      <c r="G341" s="276">
        <v>0.061469907407407404</v>
      </c>
      <c r="H341" s="274">
        <v>69</v>
      </c>
      <c r="I341" s="274" t="s">
        <v>432</v>
      </c>
      <c r="J341" s="264"/>
      <c r="K341" s="277">
        <v>1</v>
      </c>
    </row>
    <row r="342" spans="1:11" ht="12.75">
      <c r="A342" s="264"/>
      <c r="B342" s="286">
        <f t="shared" si="11"/>
        <v>87</v>
      </c>
      <c r="C342" s="274">
        <v>302</v>
      </c>
      <c r="D342" s="275" t="s">
        <v>433</v>
      </c>
      <c r="E342" s="275" t="s">
        <v>78</v>
      </c>
      <c r="F342" s="275" t="s">
        <v>247</v>
      </c>
      <c r="G342" s="276">
        <v>0.07346064814814814</v>
      </c>
      <c r="H342" s="274">
        <v>70</v>
      </c>
      <c r="I342" s="274" t="s">
        <v>434</v>
      </c>
      <c r="J342" s="264"/>
      <c r="K342" s="277">
        <v>1</v>
      </c>
    </row>
    <row r="343" spans="1:11" ht="12.75">
      <c r="A343" s="264"/>
      <c r="B343" s="286">
        <f t="shared" si="11"/>
        <v>88</v>
      </c>
      <c r="C343" s="274">
        <v>308</v>
      </c>
      <c r="D343" s="275" t="s">
        <v>111</v>
      </c>
      <c r="E343" s="275" t="s">
        <v>112</v>
      </c>
      <c r="F343" s="275" t="s">
        <v>10</v>
      </c>
      <c r="G343" s="276">
        <v>0.10263888888888889</v>
      </c>
      <c r="H343" s="274">
        <v>18</v>
      </c>
      <c r="I343" s="274" t="s">
        <v>113</v>
      </c>
      <c r="J343" s="264" t="s">
        <v>62</v>
      </c>
      <c r="K343" s="277">
        <v>1</v>
      </c>
    </row>
    <row r="344" spans="1:11" ht="12.75">
      <c r="A344" s="264"/>
      <c r="B344" s="286">
        <f t="shared" si="11"/>
        <v>89</v>
      </c>
      <c r="C344" s="274">
        <v>303</v>
      </c>
      <c r="D344" s="275" t="s">
        <v>453</v>
      </c>
      <c r="E344" s="275" t="s">
        <v>143</v>
      </c>
      <c r="F344" s="275" t="s">
        <v>20</v>
      </c>
      <c r="G344" s="274" t="s">
        <v>60</v>
      </c>
      <c r="H344" s="274"/>
      <c r="I344" s="274"/>
      <c r="J344" s="264"/>
      <c r="K344" s="277"/>
    </row>
    <row r="345" spans="1:11" ht="12.75">
      <c r="A345" s="264"/>
      <c r="B345" s="286">
        <f t="shared" si="11"/>
        <v>90</v>
      </c>
      <c r="C345" s="274">
        <v>306</v>
      </c>
      <c r="D345" s="275" t="s">
        <v>457</v>
      </c>
      <c r="E345" s="275" t="s">
        <v>75</v>
      </c>
      <c r="F345" s="275" t="s">
        <v>199</v>
      </c>
      <c r="G345" s="274" t="s">
        <v>60</v>
      </c>
      <c r="H345" s="274"/>
      <c r="I345" s="274"/>
      <c r="J345" s="264"/>
      <c r="K345" s="277"/>
    </row>
    <row r="346" spans="1:11" ht="12.75">
      <c r="A346" s="264"/>
      <c r="B346" s="286">
        <f t="shared" si="11"/>
        <v>91</v>
      </c>
      <c r="C346" s="274">
        <v>312</v>
      </c>
      <c r="D346" s="275" t="s">
        <v>449</v>
      </c>
      <c r="E346" s="275" t="s">
        <v>125</v>
      </c>
      <c r="F346" s="275" t="s">
        <v>31</v>
      </c>
      <c r="G346" s="274" t="s">
        <v>60</v>
      </c>
      <c r="H346" s="274"/>
      <c r="I346" s="274"/>
      <c r="J346" s="264"/>
      <c r="K346" s="277"/>
    </row>
    <row r="347" spans="1:11" ht="12.75">
      <c r="A347" s="264"/>
      <c r="B347" s="286">
        <f t="shared" si="11"/>
        <v>92</v>
      </c>
      <c r="C347" s="274">
        <v>313</v>
      </c>
      <c r="D347" s="275" t="s">
        <v>460</v>
      </c>
      <c r="E347" s="275" t="s">
        <v>69</v>
      </c>
      <c r="F347" s="275" t="s">
        <v>244</v>
      </c>
      <c r="G347" s="274" t="s">
        <v>60</v>
      </c>
      <c r="H347" s="274"/>
      <c r="I347" s="274"/>
      <c r="J347" s="264"/>
      <c r="K347" s="277"/>
    </row>
    <row r="348" spans="1:11" ht="12.75">
      <c r="A348" s="264"/>
      <c r="B348" s="286">
        <f t="shared" si="11"/>
        <v>93</v>
      </c>
      <c r="C348" s="274">
        <v>316</v>
      </c>
      <c r="D348" s="275" t="s">
        <v>452</v>
      </c>
      <c r="E348" s="275" t="s">
        <v>311</v>
      </c>
      <c r="F348" s="275" t="s">
        <v>56</v>
      </c>
      <c r="G348" s="274" t="s">
        <v>60</v>
      </c>
      <c r="H348" s="274"/>
      <c r="I348" s="274"/>
      <c r="J348" s="264"/>
      <c r="K348" s="277"/>
    </row>
    <row r="349" spans="1:11" ht="12.75">
      <c r="A349" s="264"/>
      <c r="B349" s="286">
        <f t="shared" si="11"/>
        <v>94</v>
      </c>
      <c r="C349" s="274">
        <v>324</v>
      </c>
      <c r="D349" s="275" t="s">
        <v>435</v>
      </c>
      <c r="E349" s="275" t="s">
        <v>295</v>
      </c>
      <c r="F349" s="275" t="s">
        <v>199</v>
      </c>
      <c r="G349" s="274" t="s">
        <v>60</v>
      </c>
      <c r="H349" s="274"/>
      <c r="I349" s="274"/>
      <c r="J349" s="264"/>
      <c r="K349" s="277"/>
    </row>
    <row r="350" spans="1:11" ht="12.75">
      <c r="A350" s="264"/>
      <c r="B350" s="286">
        <f t="shared" si="11"/>
        <v>95</v>
      </c>
      <c r="C350" s="274">
        <v>325</v>
      </c>
      <c r="D350" s="275" t="s">
        <v>124</v>
      </c>
      <c r="E350" s="275" t="s">
        <v>125</v>
      </c>
      <c r="F350" s="275" t="s">
        <v>20</v>
      </c>
      <c r="G350" s="274" t="s">
        <v>60</v>
      </c>
      <c r="H350" s="274"/>
      <c r="I350" s="274"/>
      <c r="J350" s="264" t="s">
        <v>62</v>
      </c>
      <c r="K350" s="277"/>
    </row>
    <row r="351" spans="1:11" ht="12.75">
      <c r="A351" s="264"/>
      <c r="B351" s="286">
        <f t="shared" si="11"/>
        <v>96</v>
      </c>
      <c r="C351" s="274">
        <v>329</v>
      </c>
      <c r="D351" s="275" t="s">
        <v>437</v>
      </c>
      <c r="E351" s="275" t="s">
        <v>145</v>
      </c>
      <c r="F351" s="275" t="s">
        <v>199</v>
      </c>
      <c r="G351" s="274" t="s">
        <v>60</v>
      </c>
      <c r="H351" s="274"/>
      <c r="I351" s="274"/>
      <c r="J351" s="264"/>
      <c r="K351" s="277"/>
    </row>
    <row r="352" spans="1:11" ht="12.75">
      <c r="A352" s="264"/>
      <c r="B352" s="286">
        <f t="shared" si="11"/>
        <v>97</v>
      </c>
      <c r="C352" s="274">
        <v>331</v>
      </c>
      <c r="D352" s="275" t="s">
        <v>126</v>
      </c>
      <c r="E352" s="275" t="s">
        <v>127</v>
      </c>
      <c r="F352" s="275" t="s">
        <v>10</v>
      </c>
      <c r="G352" s="274" t="s">
        <v>60</v>
      </c>
      <c r="H352" s="274"/>
      <c r="I352" s="274"/>
      <c r="J352" s="264" t="s">
        <v>62</v>
      </c>
      <c r="K352" s="277"/>
    </row>
    <row r="353" spans="1:11" ht="12.75">
      <c r="A353" s="264"/>
      <c r="B353" s="286">
        <f t="shared" si="11"/>
        <v>98</v>
      </c>
      <c r="C353" s="274">
        <v>337</v>
      </c>
      <c r="D353" s="275" t="s">
        <v>447</v>
      </c>
      <c r="E353" s="275" t="s">
        <v>448</v>
      </c>
      <c r="F353" s="275" t="s">
        <v>213</v>
      </c>
      <c r="G353" s="274" t="s">
        <v>60</v>
      </c>
      <c r="H353" s="274"/>
      <c r="I353" s="274"/>
      <c r="J353" s="264"/>
      <c r="K353" s="277"/>
    </row>
    <row r="354" spans="1:11" ht="12.75">
      <c r="A354" s="264"/>
      <c r="B354" s="286">
        <f t="shared" si="11"/>
        <v>99</v>
      </c>
      <c r="C354" s="274">
        <v>340</v>
      </c>
      <c r="D354" s="275" t="s">
        <v>455</v>
      </c>
      <c r="E354" s="275" t="s">
        <v>456</v>
      </c>
      <c r="F354" s="275" t="s">
        <v>316</v>
      </c>
      <c r="G354" s="274" t="s">
        <v>60</v>
      </c>
      <c r="H354" s="274"/>
      <c r="I354" s="274"/>
      <c r="J354" s="264"/>
      <c r="K354" s="277"/>
    </row>
    <row r="355" spans="1:11" ht="12.75">
      <c r="A355" s="264"/>
      <c r="B355" s="286">
        <f t="shared" si="11"/>
        <v>100</v>
      </c>
      <c r="C355" s="274">
        <v>342</v>
      </c>
      <c r="D355" s="275" t="s">
        <v>458</v>
      </c>
      <c r="E355" s="275" t="s">
        <v>78</v>
      </c>
      <c r="F355" s="275" t="s">
        <v>244</v>
      </c>
      <c r="G355" s="274" t="s">
        <v>60</v>
      </c>
      <c r="H355" s="274"/>
      <c r="I355" s="274"/>
      <c r="J355" s="264"/>
      <c r="K355" s="277"/>
    </row>
    <row r="356" spans="1:11" ht="12.75">
      <c r="A356" s="264"/>
      <c r="B356" s="286">
        <f t="shared" si="11"/>
        <v>101</v>
      </c>
      <c r="C356" s="274">
        <v>345</v>
      </c>
      <c r="D356" s="275" t="s">
        <v>436</v>
      </c>
      <c r="E356" s="275" t="s">
        <v>82</v>
      </c>
      <c r="F356" s="275" t="s">
        <v>199</v>
      </c>
      <c r="G356" s="274" t="s">
        <v>60</v>
      </c>
      <c r="H356" s="274"/>
      <c r="I356" s="274"/>
      <c r="J356" s="264"/>
      <c r="K356" s="277"/>
    </row>
    <row r="357" spans="1:11" ht="12.75">
      <c r="A357" s="264"/>
      <c r="B357" s="286">
        <f t="shared" si="11"/>
        <v>102</v>
      </c>
      <c r="C357" s="274">
        <v>352</v>
      </c>
      <c r="D357" s="275" t="s">
        <v>130</v>
      </c>
      <c r="E357" s="275" t="s">
        <v>131</v>
      </c>
      <c r="F357" s="275" t="s">
        <v>20</v>
      </c>
      <c r="G357" s="274" t="s">
        <v>60</v>
      </c>
      <c r="H357" s="274"/>
      <c r="I357" s="274"/>
      <c r="J357" s="264" t="s">
        <v>62</v>
      </c>
      <c r="K357" s="277"/>
    </row>
    <row r="358" spans="1:11" ht="12.75">
      <c r="A358" s="264"/>
      <c r="B358" s="286">
        <f t="shared" si="11"/>
        <v>103</v>
      </c>
      <c r="C358" s="274">
        <v>365</v>
      </c>
      <c r="D358" s="275" t="s">
        <v>120</v>
      </c>
      <c r="E358" s="275" t="s">
        <v>88</v>
      </c>
      <c r="F358" s="275" t="s">
        <v>31</v>
      </c>
      <c r="G358" s="274" t="s">
        <v>60</v>
      </c>
      <c r="H358" s="274"/>
      <c r="I358" s="274"/>
      <c r="J358" s="264" t="s">
        <v>62</v>
      </c>
      <c r="K358" s="277"/>
    </row>
    <row r="359" spans="1:11" ht="12.75">
      <c r="A359" s="264"/>
      <c r="B359" s="286">
        <f t="shared" si="11"/>
        <v>104</v>
      </c>
      <c r="C359" s="274">
        <v>367</v>
      </c>
      <c r="D359" s="275" t="s">
        <v>122</v>
      </c>
      <c r="E359" s="275" t="s">
        <v>123</v>
      </c>
      <c r="F359" s="275" t="s">
        <v>10</v>
      </c>
      <c r="G359" s="274" t="s">
        <v>60</v>
      </c>
      <c r="H359" s="274"/>
      <c r="I359" s="274"/>
      <c r="J359" s="264" t="s">
        <v>62</v>
      </c>
      <c r="K359" s="277"/>
    </row>
    <row r="360" spans="1:11" ht="12.75">
      <c r="A360" s="264"/>
      <c r="B360" s="286">
        <f t="shared" si="11"/>
        <v>105</v>
      </c>
      <c r="C360" s="274">
        <v>384</v>
      </c>
      <c r="D360" s="275" t="s">
        <v>118</v>
      </c>
      <c r="E360" s="275" t="s">
        <v>119</v>
      </c>
      <c r="F360" s="275" t="s">
        <v>10</v>
      </c>
      <c r="G360" s="274" t="s">
        <v>60</v>
      </c>
      <c r="H360" s="274"/>
      <c r="I360" s="274"/>
      <c r="J360" s="264" t="s">
        <v>62</v>
      </c>
      <c r="K360" s="277"/>
    </row>
    <row r="361" spans="1:11" ht="12.75">
      <c r="A361" s="264"/>
      <c r="B361" s="286">
        <f t="shared" si="11"/>
        <v>106</v>
      </c>
      <c r="C361" s="274">
        <v>387</v>
      </c>
      <c r="D361" s="275" t="s">
        <v>134</v>
      </c>
      <c r="E361" s="275" t="s">
        <v>66</v>
      </c>
      <c r="F361" s="275" t="s">
        <v>20</v>
      </c>
      <c r="G361" s="274" t="s">
        <v>60</v>
      </c>
      <c r="H361" s="264"/>
      <c r="I361" s="264"/>
      <c r="J361" s="264" t="s">
        <v>62</v>
      </c>
      <c r="K361" s="277"/>
    </row>
    <row r="362" spans="1:11" ht="12.75">
      <c r="A362" s="264"/>
      <c r="B362" s="286">
        <f t="shared" si="11"/>
        <v>107</v>
      </c>
      <c r="C362" s="274">
        <v>391</v>
      </c>
      <c r="D362" s="275" t="s">
        <v>121</v>
      </c>
      <c r="E362" s="275" t="s">
        <v>78</v>
      </c>
      <c r="F362" s="275" t="s">
        <v>10</v>
      </c>
      <c r="G362" s="274" t="s">
        <v>60</v>
      </c>
      <c r="H362" s="274"/>
      <c r="I362" s="274"/>
      <c r="J362" s="264" t="s">
        <v>62</v>
      </c>
      <c r="K362" s="277"/>
    </row>
    <row r="363" spans="1:11" ht="12.75">
      <c r="A363" s="264"/>
      <c r="B363" s="286">
        <f t="shared" si="11"/>
        <v>108</v>
      </c>
      <c r="C363" s="274">
        <v>398</v>
      </c>
      <c r="D363" s="275" t="s">
        <v>443</v>
      </c>
      <c r="E363" s="275" t="s">
        <v>444</v>
      </c>
      <c r="F363" s="275" t="s">
        <v>224</v>
      </c>
      <c r="G363" s="274" t="s">
        <v>60</v>
      </c>
      <c r="H363" s="274"/>
      <c r="I363" s="274"/>
      <c r="J363" s="264"/>
      <c r="K363" s="277"/>
    </row>
    <row r="364" spans="1:11" ht="12.75">
      <c r="A364" s="264"/>
      <c r="B364" s="286">
        <f t="shared" si="11"/>
        <v>109</v>
      </c>
      <c r="C364" s="274">
        <v>402</v>
      </c>
      <c r="D364" s="275" t="s">
        <v>446</v>
      </c>
      <c r="E364" s="275" t="s">
        <v>295</v>
      </c>
      <c r="F364" s="275" t="s">
        <v>213</v>
      </c>
      <c r="G364" s="274" t="s">
        <v>60</v>
      </c>
      <c r="H364" s="274"/>
      <c r="I364" s="274"/>
      <c r="J364" s="264"/>
      <c r="K364" s="277"/>
    </row>
    <row r="365" spans="1:11" ht="12.75">
      <c r="A365" s="264"/>
      <c r="B365" s="286">
        <f t="shared" si="11"/>
        <v>110</v>
      </c>
      <c r="C365" s="274">
        <v>403</v>
      </c>
      <c r="D365" s="275" t="s">
        <v>115</v>
      </c>
      <c r="E365" s="275" t="s">
        <v>116</v>
      </c>
      <c r="F365" s="275" t="s">
        <v>10</v>
      </c>
      <c r="G365" s="274" t="s">
        <v>60</v>
      </c>
      <c r="H365" s="274"/>
      <c r="I365" s="274"/>
      <c r="J365" s="264" t="s">
        <v>62</v>
      </c>
      <c r="K365" s="277"/>
    </row>
    <row r="366" spans="1:11" ht="12.75">
      <c r="A366" s="264"/>
      <c r="B366" s="286">
        <f t="shared" si="11"/>
        <v>111</v>
      </c>
      <c r="C366" s="274">
        <v>408</v>
      </c>
      <c r="D366" s="275" t="s">
        <v>438</v>
      </c>
      <c r="E366" s="275" t="s">
        <v>439</v>
      </c>
      <c r="F366" s="275" t="s">
        <v>20</v>
      </c>
      <c r="G366" s="274" t="s">
        <v>60</v>
      </c>
      <c r="H366" s="274"/>
      <c r="I366" s="274"/>
      <c r="J366" s="264"/>
      <c r="K366" s="277"/>
    </row>
    <row r="367" spans="1:11" ht="12.75">
      <c r="A367" s="264"/>
      <c r="B367" s="286">
        <f t="shared" si="11"/>
        <v>112</v>
      </c>
      <c r="C367" s="274">
        <v>410</v>
      </c>
      <c r="D367" s="275" t="s">
        <v>132</v>
      </c>
      <c r="E367" s="275" t="s">
        <v>133</v>
      </c>
      <c r="F367" s="275" t="s">
        <v>10</v>
      </c>
      <c r="G367" s="274" t="s">
        <v>60</v>
      </c>
      <c r="H367" s="274"/>
      <c r="I367" s="274"/>
      <c r="J367" s="264" t="s">
        <v>62</v>
      </c>
      <c r="K367" s="277"/>
    </row>
    <row r="368" spans="1:11" ht="12.75">
      <c r="A368" s="264"/>
      <c r="B368" s="286">
        <f t="shared" si="11"/>
        <v>113</v>
      </c>
      <c r="C368" s="274">
        <v>412</v>
      </c>
      <c r="D368" s="275" t="s">
        <v>441</v>
      </c>
      <c r="E368" s="275" t="s">
        <v>145</v>
      </c>
      <c r="F368" s="275" t="s">
        <v>213</v>
      </c>
      <c r="G368" s="274" t="s">
        <v>60</v>
      </c>
      <c r="H368" s="274"/>
      <c r="I368" s="274"/>
      <c r="J368" s="264"/>
      <c r="K368" s="277"/>
    </row>
    <row r="369" spans="1:11" ht="12.75">
      <c r="A369" s="264"/>
      <c r="B369" s="286">
        <f t="shared" si="11"/>
        <v>114</v>
      </c>
      <c r="C369" s="274">
        <v>415</v>
      </c>
      <c r="D369" s="275" t="s">
        <v>450</v>
      </c>
      <c r="E369" s="275" t="s">
        <v>75</v>
      </c>
      <c r="F369" s="275" t="s">
        <v>199</v>
      </c>
      <c r="G369" s="274" t="s">
        <v>60</v>
      </c>
      <c r="H369" s="274"/>
      <c r="I369" s="274"/>
      <c r="J369" s="264"/>
      <c r="K369" s="277"/>
    </row>
    <row r="370" spans="1:11" ht="12.75">
      <c r="A370" s="264"/>
      <c r="B370" s="286">
        <f t="shared" si="11"/>
        <v>115</v>
      </c>
      <c r="C370" s="274">
        <v>416</v>
      </c>
      <c r="D370" s="275" t="s">
        <v>459</v>
      </c>
      <c r="E370" s="275" t="s">
        <v>66</v>
      </c>
      <c r="F370" s="275" t="s">
        <v>56</v>
      </c>
      <c r="G370" s="274" t="s">
        <v>60</v>
      </c>
      <c r="H370" s="274"/>
      <c r="I370" s="274"/>
      <c r="J370" s="264"/>
      <c r="K370" s="277"/>
    </row>
    <row r="371" spans="1:11" ht="12.75">
      <c r="A371" s="264"/>
      <c r="B371" s="286">
        <f t="shared" si="11"/>
        <v>116</v>
      </c>
      <c r="C371" s="274">
        <v>429</v>
      </c>
      <c r="D371" s="275" t="s">
        <v>128</v>
      </c>
      <c r="E371" s="275" t="s">
        <v>129</v>
      </c>
      <c r="F371" s="275" t="s">
        <v>20</v>
      </c>
      <c r="G371" s="274" t="s">
        <v>60</v>
      </c>
      <c r="H371" s="274"/>
      <c r="I371" s="274"/>
      <c r="J371" s="264" t="s">
        <v>62</v>
      </c>
      <c r="K371" s="277"/>
    </row>
    <row r="372" spans="1:11" ht="12.75">
      <c r="A372" s="264"/>
      <c r="B372" s="286">
        <f t="shared" si="11"/>
        <v>117</v>
      </c>
      <c r="C372" s="274">
        <v>436</v>
      </c>
      <c r="D372" s="275" t="s">
        <v>451</v>
      </c>
      <c r="E372" s="275" t="s">
        <v>78</v>
      </c>
      <c r="F372" s="275" t="s">
        <v>213</v>
      </c>
      <c r="G372" s="274" t="s">
        <v>60</v>
      </c>
      <c r="H372" s="274"/>
      <c r="I372" s="274"/>
      <c r="J372" s="264"/>
      <c r="K372" s="277"/>
    </row>
    <row r="373" spans="1:11" ht="12.75">
      <c r="A373" s="264"/>
      <c r="B373" s="286">
        <f t="shared" si="11"/>
        <v>118</v>
      </c>
      <c r="C373" s="274">
        <v>437</v>
      </c>
      <c r="D373" s="275" t="s">
        <v>114</v>
      </c>
      <c r="E373" s="275" t="s">
        <v>107</v>
      </c>
      <c r="F373" s="275" t="s">
        <v>10</v>
      </c>
      <c r="G373" s="274" t="s">
        <v>60</v>
      </c>
      <c r="H373" s="274"/>
      <c r="I373" s="274"/>
      <c r="J373" s="264" t="s">
        <v>62</v>
      </c>
      <c r="K373" s="277"/>
    </row>
    <row r="374" spans="1:11" ht="12.75">
      <c r="A374" s="264"/>
      <c r="B374" s="286">
        <f t="shared" si="11"/>
        <v>119</v>
      </c>
      <c r="C374" s="274">
        <v>439</v>
      </c>
      <c r="D374" s="275" t="s">
        <v>442</v>
      </c>
      <c r="E374" s="275" t="s">
        <v>69</v>
      </c>
      <c r="F374" s="275" t="s">
        <v>224</v>
      </c>
      <c r="G374" s="274" t="s">
        <v>60</v>
      </c>
      <c r="H374" s="274"/>
      <c r="I374" s="274"/>
      <c r="J374" s="264"/>
      <c r="K374" s="277"/>
    </row>
    <row r="375" spans="1:11" ht="12.75">
      <c r="A375" s="264"/>
      <c r="B375" s="286">
        <f t="shared" si="11"/>
        <v>120</v>
      </c>
      <c r="C375" s="274">
        <v>441</v>
      </c>
      <c r="D375" s="275" t="s">
        <v>340</v>
      </c>
      <c r="E375" s="275" t="s">
        <v>107</v>
      </c>
      <c r="F375" s="275" t="s">
        <v>56</v>
      </c>
      <c r="G375" s="274" t="s">
        <v>60</v>
      </c>
      <c r="H375" s="274"/>
      <c r="I375" s="274"/>
      <c r="J375" s="264"/>
      <c r="K375" s="277"/>
    </row>
    <row r="376" spans="1:11" ht="12.75">
      <c r="A376" s="264"/>
      <c r="B376" s="286">
        <f t="shared" si="11"/>
        <v>121</v>
      </c>
      <c r="C376" s="274">
        <v>446</v>
      </c>
      <c r="D376" s="275" t="s">
        <v>461</v>
      </c>
      <c r="E376" s="275" t="s">
        <v>91</v>
      </c>
      <c r="F376" s="275" t="s">
        <v>224</v>
      </c>
      <c r="G376" s="274" t="s">
        <v>60</v>
      </c>
      <c r="H376" s="264"/>
      <c r="I376" s="264"/>
      <c r="J376" s="264"/>
      <c r="K376" s="277"/>
    </row>
    <row r="377" spans="1:11" ht="12.75">
      <c r="A377" s="264"/>
      <c r="B377" s="286">
        <f t="shared" si="11"/>
        <v>122</v>
      </c>
      <c r="C377" s="274">
        <v>447</v>
      </c>
      <c r="D377" s="275" t="s">
        <v>445</v>
      </c>
      <c r="E377" s="275" t="s">
        <v>88</v>
      </c>
      <c r="F377" s="275" t="s">
        <v>193</v>
      </c>
      <c r="G377" s="274" t="s">
        <v>60</v>
      </c>
      <c r="H377" s="274"/>
      <c r="I377" s="274"/>
      <c r="J377" s="264"/>
      <c r="K377" s="277"/>
    </row>
    <row r="378" spans="1:11" ht="12.75">
      <c r="A378" s="264"/>
      <c r="B378" s="286">
        <f t="shared" si="11"/>
        <v>123</v>
      </c>
      <c r="C378" s="274">
        <v>449</v>
      </c>
      <c r="D378" s="275" t="s">
        <v>454</v>
      </c>
      <c r="E378" s="275" t="s">
        <v>94</v>
      </c>
      <c r="F378" s="275" t="s">
        <v>56</v>
      </c>
      <c r="G378" s="274" t="s">
        <v>60</v>
      </c>
      <c r="H378" s="274"/>
      <c r="I378" s="274"/>
      <c r="J378" s="264"/>
      <c r="K378" s="277"/>
    </row>
    <row r="379" spans="1:11" ht="12.75">
      <c r="A379" s="264"/>
      <c r="B379" s="286">
        <f t="shared" si="11"/>
        <v>124</v>
      </c>
      <c r="C379" s="274">
        <v>453</v>
      </c>
      <c r="D379" s="275" t="s">
        <v>117</v>
      </c>
      <c r="E379" s="275" t="s">
        <v>107</v>
      </c>
      <c r="F379" s="275" t="s">
        <v>56</v>
      </c>
      <c r="G379" s="274" t="s">
        <v>60</v>
      </c>
      <c r="H379" s="274"/>
      <c r="I379" s="274"/>
      <c r="J379" s="264" t="s">
        <v>62</v>
      </c>
      <c r="K379" s="277"/>
    </row>
    <row r="380" spans="1:11" ht="12.75">
      <c r="A380" s="264"/>
      <c r="B380" s="286">
        <f t="shared" si="11"/>
        <v>125</v>
      </c>
      <c r="C380" s="274">
        <v>454</v>
      </c>
      <c r="D380" s="275" t="s">
        <v>440</v>
      </c>
      <c r="E380" s="275" t="s">
        <v>78</v>
      </c>
      <c r="F380" s="275" t="s">
        <v>193</v>
      </c>
      <c r="G380" s="274" t="s">
        <v>60</v>
      </c>
      <c r="H380" s="274"/>
      <c r="I380" s="274"/>
      <c r="J380" s="264"/>
      <c r="K380" s="277"/>
    </row>
    <row r="381" spans="1:11" ht="12.75">
      <c r="A381" s="264"/>
      <c r="B381" s="78"/>
      <c r="C381" s="78"/>
      <c r="D381" s="78"/>
      <c r="E381" s="78"/>
      <c r="F381" s="78"/>
      <c r="G381" s="78"/>
      <c r="H381" s="78"/>
      <c r="I381" s="78"/>
      <c r="J381" s="264"/>
      <c r="K381" s="266"/>
    </row>
    <row r="383" spans="1:6" s="220" customFormat="1" ht="12.75">
      <c r="A383" s="282" t="s">
        <v>788</v>
      </c>
      <c r="F383" s="283" t="s">
        <v>792</v>
      </c>
    </row>
    <row r="384" s="220" customFormat="1" ht="12.75">
      <c r="A384" s="260"/>
    </row>
    <row r="385" s="220" customFormat="1" ht="12.75">
      <c r="A385" s="260"/>
    </row>
    <row r="386" spans="1:6" s="284" customFormat="1" ht="12.75">
      <c r="A386" s="284" t="s">
        <v>789</v>
      </c>
      <c r="B386" s="220"/>
      <c r="D386" s="285"/>
      <c r="F386" t="s">
        <v>793</v>
      </c>
    </row>
  </sheetData>
  <sheetProtection/>
  <printOptions/>
  <pageMargins left="0.7086614173228347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kobzarev</cp:lastModifiedBy>
  <cp:lastPrinted>2010-10-10T16:42:28Z</cp:lastPrinted>
  <dcterms:created xsi:type="dcterms:W3CDTF">2010-10-03T19:08:02Z</dcterms:created>
  <dcterms:modified xsi:type="dcterms:W3CDTF">2010-10-10T16:42:45Z</dcterms:modified>
  <cp:category/>
  <cp:version/>
  <cp:contentType/>
  <cp:contentStatus/>
</cp:coreProperties>
</file>